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20- Received December 2019\MIR\"/>
    </mc:Choice>
  </mc:AlternateContent>
  <bookViews>
    <workbookView xWindow="0" yWindow="0" windowWidth="20490" windowHeight="6930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20" i="4" l="1"/>
  <c r="D19" i="4"/>
  <c r="I27" i="1" l="1"/>
  <c r="D32" i="4" l="1"/>
  <c r="D31" i="4"/>
  <c r="H14" i="1" l="1"/>
  <c r="A22" i="4" l="1"/>
  <c r="A10" i="4"/>
  <c r="I3" i="1"/>
  <c r="I9" i="1"/>
  <c r="I15" i="1"/>
  <c r="I21" i="1"/>
</calcChain>
</file>

<file path=xl/sharedStrings.xml><?xml version="1.0" encoding="utf-8"?>
<sst xmlns="http://schemas.openxmlformats.org/spreadsheetml/2006/main" count="130" uniqueCount="44">
  <si>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</si>
  <si>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</si>
  <si>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</si>
  <si>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</si>
  <si>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</si>
  <si>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</si>
  <si>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</si>
  <si>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</si>
  <si>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</si>
  <si>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</si>
  <si>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</si>
  <si>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</si>
  <si>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JAN-2020</t>
  </si>
  <si>
    <t>FEB-2020</t>
  </si>
  <si>
    <t>MAR-2020</t>
  </si>
  <si>
    <t>APR-2020</t>
  </si>
  <si>
    <t>Period</t>
  </si>
  <si>
    <t>Win 19/20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</si>
  <si>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</si>
  <si>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</si>
  <si>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</si>
  <si>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</si>
  <si>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</si>
  <si>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</si>
  <si>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</si>
  <si>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</si>
  <si>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</si>
  <si>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</si>
  <si>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</si>
  <si>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</si>
  <si>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</si>
  <si>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</si>
  <si>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</si>
  <si>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</si>
  <si>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</si>
  <si>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</si>
  <si>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</si>
  <si>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</si>
  <si>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</si>
  <si>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</si>
  <si>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</si>
  <si>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</si>
  <si>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MAY-2020</t>
  </si>
  <si>
    <t>JUN-2020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</si>
</sst>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71" fontId="48" fillId="55" borderId="11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5" borderId="11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9" xfId="967" applyNumberFormat="1" applyFont="1" applyFill="1" applyBorder="1"/>
    <xf numFmtId="1" fontId="48" fillId="58" borderId="0" xfId="967" applyNumberFormat="1" applyFont="1" applyFill="1" applyBorder="1"/>
    <xf numFmtId="1" fontId="48" fillId="58" borderId="30" xfId="967" applyNumberFormat="1" applyFont="1" applyFill="1" applyBorder="1"/>
    <xf numFmtId="1" fontId="48" fillId="58" borderId="28" xfId="967" applyNumberFormat="1" applyFont="1" applyFill="1" applyBorder="1"/>
    <xf numFmtId="0" fontId="47" fillId="58" borderId="28" xfId="967" applyFont="1" applyFill="1" applyBorder="1" applyAlignment="1">
      <alignment horizontal="center" vertical="center" wrapText="1"/>
    </xf>
    <xf numFmtId="170" fontId="47" fillId="58" borderId="27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tabSelected="1" zoomScale="85" zoomScaleNormal="85" workbookViewId="0">
      <selection activeCell="F17" sqref="F17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8" t="s">
        <v>16</v>
      </c>
      <c r="B1" s="48" t="s">
        <v>0</v>
      </c>
      <c r="C1" s="53" t="s">
        <v>19</v>
      </c>
      <c r="D1" s="50" t="s">
        <v>1</v>
      </c>
      <c r="E1" s="51"/>
      <c r="F1" s="52"/>
      <c r="G1" s="1"/>
      <c r="H1" s="48" t="s">
        <v>16</v>
      </c>
      <c r="I1" s="55" t="s">
        <v>0</v>
      </c>
      <c r="J1" s="53" t="s">
        <v>19</v>
      </c>
      <c r="K1" s="50" t="s">
        <v>2</v>
      </c>
      <c r="L1" s="51"/>
      <c r="M1" s="52"/>
    </row>
    <row r="2" spans="1:22" s="2" customFormat="1" x14ac:dyDescent="0.2">
      <c r="A2" s="49"/>
      <c r="B2" s="49"/>
      <c r="C2" s="54"/>
      <c r="D2" s="25" t="s">
        <v>3</v>
      </c>
      <c r="E2" s="25" t="s">
        <v>4</v>
      </c>
      <c r="F2" s="25" t="s">
        <v>5</v>
      </c>
      <c r="G2" s="1"/>
      <c r="H2" s="49"/>
      <c r="I2" s="54"/>
      <c r="J2" s="54"/>
      <c r="K2" s="25" t="s">
        <v>3</v>
      </c>
      <c r="L2" s="25" t="s">
        <v>4</v>
      </c>
      <c r="M2" s="25" t="s">
        <v>5</v>
      </c>
    </row>
    <row r="3" spans="1:22" s="2" customFormat="1" x14ac:dyDescent="0.2">
      <c r="A3" s="38"/>
      <c r="B3" s="45" t="s">
        <v>12</v>
      </c>
      <c r="C3" s="26" t="s">
        <v>6</v>
      </c>
      <c r="D3" s="37">
        <v>202</v>
      </c>
      <c r="E3" s="37">
        <v>196</v>
      </c>
      <c r="F3" s="37">
        <v>224</v>
      </c>
      <c r="G3" s="1"/>
      <c r="H3" s="39"/>
      <c r="I3" s="45" t="str">
        <f t="shared" ref="I3" si="0">B3</f>
        <v>JAN-2020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38"/>
      <c r="B4" s="46"/>
      <c r="C4" s="26" t="s">
        <v>7</v>
      </c>
      <c r="D4" s="37">
        <v>202</v>
      </c>
      <c r="E4" s="37">
        <v>196</v>
      </c>
      <c r="F4" s="37">
        <v>224</v>
      </c>
      <c r="G4" s="1"/>
      <c r="H4" s="39"/>
      <c r="I4" s="46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38"/>
      <c r="B5" s="46"/>
      <c r="C5" s="26" t="s">
        <v>8</v>
      </c>
      <c r="D5" s="37">
        <v>265</v>
      </c>
      <c r="E5" s="37">
        <v>268</v>
      </c>
      <c r="F5" s="37">
        <v>265</v>
      </c>
      <c r="G5" s="1"/>
      <c r="H5" s="39"/>
      <c r="I5" s="46"/>
      <c r="J5" s="26" t="s">
        <v>8</v>
      </c>
      <c r="K5" s="3">
        <v>0</v>
      </c>
      <c r="L5" s="3">
        <v>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38"/>
      <c r="B6" s="46"/>
      <c r="C6" s="26" t="s">
        <v>9</v>
      </c>
      <c r="D6" s="37">
        <v>266</v>
      </c>
      <c r="E6" s="37">
        <v>269</v>
      </c>
      <c r="F6" s="37">
        <v>266</v>
      </c>
      <c r="G6" s="1"/>
      <c r="H6" s="39"/>
      <c r="I6" s="46"/>
      <c r="J6" s="26" t="s">
        <v>9</v>
      </c>
      <c r="K6" s="3">
        <v>0</v>
      </c>
      <c r="L6" s="3">
        <v>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38"/>
      <c r="B7" s="46"/>
      <c r="C7" s="26" t="s">
        <v>10</v>
      </c>
      <c r="D7" s="37">
        <v>312</v>
      </c>
      <c r="E7" s="37">
        <v>306</v>
      </c>
      <c r="F7" s="37">
        <v>312</v>
      </c>
      <c r="G7" s="1"/>
      <c r="H7" s="39"/>
      <c r="I7" s="46"/>
      <c r="J7" s="26" t="s">
        <v>10</v>
      </c>
      <c r="K7" s="3">
        <v>0</v>
      </c>
      <c r="L7" s="3">
        <v>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38"/>
      <c r="B8" s="47"/>
      <c r="C8" s="26" t="s">
        <v>11</v>
      </c>
      <c r="D8" s="37">
        <v>284</v>
      </c>
      <c r="E8" s="37">
        <v>278</v>
      </c>
      <c r="F8" s="37">
        <v>284</v>
      </c>
      <c r="G8" s="1"/>
      <c r="H8" s="39"/>
      <c r="I8" s="47"/>
      <c r="J8" s="26" t="s">
        <v>11</v>
      </c>
      <c r="K8" s="3">
        <v>0</v>
      </c>
      <c r="L8" s="3">
        <v>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38"/>
      <c r="B9" s="45" t="s">
        <v>13</v>
      </c>
      <c r="C9" s="26" t="s">
        <v>6</v>
      </c>
      <c r="D9" s="37">
        <v>216</v>
      </c>
      <c r="E9" s="37">
        <v>210</v>
      </c>
      <c r="F9" s="37">
        <v>238</v>
      </c>
      <c r="G9" s="1"/>
      <c r="H9" s="39"/>
      <c r="I9" s="45" t="str">
        <f t="shared" ref="I9" si="1">B9</f>
        <v>FEB-2020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38"/>
      <c r="B10" s="46"/>
      <c r="C10" s="26" t="s">
        <v>7</v>
      </c>
      <c r="D10" s="37">
        <v>216</v>
      </c>
      <c r="E10" s="37">
        <v>210</v>
      </c>
      <c r="F10" s="37">
        <v>238</v>
      </c>
      <c r="G10" s="1"/>
      <c r="H10" s="39"/>
      <c r="I10" s="46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38"/>
      <c r="B11" s="46"/>
      <c r="C11" s="26" t="s">
        <v>8</v>
      </c>
      <c r="D11" s="37">
        <v>279</v>
      </c>
      <c r="E11" s="37">
        <v>282</v>
      </c>
      <c r="F11" s="37">
        <v>279</v>
      </c>
      <c r="G11" s="1"/>
      <c r="H11" s="39"/>
      <c r="I11" s="46"/>
      <c r="J11" s="26" t="s">
        <v>8</v>
      </c>
      <c r="K11" s="3">
        <v>0</v>
      </c>
      <c r="L11" s="3">
        <v>0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38"/>
      <c r="B12" s="46"/>
      <c r="C12" s="26" t="s">
        <v>9</v>
      </c>
      <c r="D12" s="37">
        <v>280</v>
      </c>
      <c r="E12" s="37">
        <v>283</v>
      </c>
      <c r="F12" s="37">
        <v>280</v>
      </c>
      <c r="G12" s="1"/>
      <c r="H12" s="39"/>
      <c r="I12" s="46"/>
      <c r="J12" s="26" t="s">
        <v>9</v>
      </c>
      <c r="K12" s="3">
        <v>0</v>
      </c>
      <c r="L12" s="3">
        <v>0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38"/>
      <c r="B13" s="46"/>
      <c r="C13" s="26" t="s">
        <v>10</v>
      </c>
      <c r="D13" s="37">
        <v>326</v>
      </c>
      <c r="E13" s="37">
        <v>320</v>
      </c>
      <c r="F13" s="37">
        <v>326</v>
      </c>
      <c r="G13" s="1"/>
      <c r="H13" s="39"/>
      <c r="I13" s="46"/>
      <c r="J13" s="26" t="s">
        <v>10</v>
      </c>
      <c r="K13" s="3">
        <v>0</v>
      </c>
      <c r="L13" s="3">
        <v>0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38"/>
      <c r="B14" s="47"/>
      <c r="C14" s="26" t="s">
        <v>11</v>
      </c>
      <c r="D14" s="37">
        <v>298</v>
      </c>
      <c r="E14" s="37">
        <v>292</v>
      </c>
      <c r="F14" s="37">
        <v>298</v>
      </c>
      <c r="G14" s="1"/>
      <c r="H14" s="39" t="str">
        <f>A15</f>
        <v>Win 19/20</v>
      </c>
      <c r="I14" s="47"/>
      <c r="J14" s="26" t="s">
        <v>11</v>
      </c>
      <c r="K14" s="3">
        <v>0</v>
      </c>
      <c r="L14" s="3">
        <v>0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38" t="s">
        <v>17</v>
      </c>
      <c r="B15" s="45" t="s">
        <v>14</v>
      </c>
      <c r="C15" s="26" t="s">
        <v>6</v>
      </c>
      <c r="D15" s="37">
        <v>219</v>
      </c>
      <c r="E15" s="37">
        <v>219</v>
      </c>
      <c r="F15" s="37">
        <v>241</v>
      </c>
      <c r="G15" s="1"/>
      <c r="H15" s="39"/>
      <c r="I15" s="45" t="str">
        <f t="shared" ref="I15" si="2">B15</f>
        <v>MAR-2020</v>
      </c>
      <c r="J15" s="26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38"/>
      <c r="B16" s="46"/>
      <c r="C16" s="26" t="s">
        <v>7</v>
      </c>
      <c r="D16" s="37">
        <v>219</v>
      </c>
      <c r="E16" s="37">
        <v>219</v>
      </c>
      <c r="F16" s="37">
        <v>241</v>
      </c>
      <c r="G16" s="1"/>
      <c r="H16" s="39"/>
      <c r="I16" s="46"/>
      <c r="J16" s="26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38"/>
      <c r="B17" s="46"/>
      <c r="C17" s="26" t="s">
        <v>8</v>
      </c>
      <c r="D17" s="37">
        <v>282</v>
      </c>
      <c r="E17" s="37">
        <v>291</v>
      </c>
      <c r="F17" s="37">
        <v>282</v>
      </c>
      <c r="G17" s="1"/>
      <c r="H17" s="39"/>
      <c r="I17" s="46"/>
      <c r="J17" s="26" t="s">
        <v>8</v>
      </c>
      <c r="K17" s="3">
        <v>0</v>
      </c>
      <c r="L17" s="3">
        <v>59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38"/>
      <c r="B18" s="46"/>
      <c r="C18" s="26" t="s">
        <v>9</v>
      </c>
      <c r="D18" s="37">
        <v>283</v>
      </c>
      <c r="E18" s="37">
        <v>292</v>
      </c>
      <c r="F18" s="37">
        <v>283</v>
      </c>
      <c r="G18" s="1"/>
      <c r="H18" s="39"/>
      <c r="I18" s="46"/>
      <c r="J18" s="26" t="s">
        <v>9</v>
      </c>
      <c r="K18" s="3">
        <v>0</v>
      </c>
      <c r="L18" s="3">
        <v>65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38"/>
      <c r="B19" s="46"/>
      <c r="C19" s="26" t="s">
        <v>10</v>
      </c>
      <c r="D19" s="37">
        <v>329</v>
      </c>
      <c r="E19" s="37">
        <v>329</v>
      </c>
      <c r="F19" s="37">
        <v>329</v>
      </c>
      <c r="G19" s="1"/>
      <c r="H19" s="39"/>
      <c r="I19" s="46"/>
      <c r="J19" s="26" t="s">
        <v>10</v>
      </c>
      <c r="K19" s="3">
        <v>0</v>
      </c>
      <c r="L19" s="3">
        <v>31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38"/>
      <c r="B20" s="47"/>
      <c r="C20" s="26" t="s">
        <v>11</v>
      </c>
      <c r="D20" s="37">
        <v>301</v>
      </c>
      <c r="E20" s="37">
        <v>301</v>
      </c>
      <c r="F20" s="37">
        <v>301</v>
      </c>
      <c r="G20" s="1"/>
      <c r="H20" s="39"/>
      <c r="I20" s="47"/>
      <c r="J20" s="26" t="s">
        <v>11</v>
      </c>
      <c r="K20" s="3">
        <v>0</v>
      </c>
      <c r="L20" s="3">
        <v>21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6" t="s">
        <v>18</v>
      </c>
      <c r="B21" s="45" t="s">
        <v>15</v>
      </c>
      <c r="C21" s="26" t="s">
        <v>6</v>
      </c>
      <c r="D21" s="37">
        <v>343</v>
      </c>
      <c r="E21" s="37">
        <v>343</v>
      </c>
      <c r="F21" s="37">
        <v>343</v>
      </c>
      <c r="G21" s="1"/>
      <c r="H21" s="59" t="s">
        <v>18</v>
      </c>
      <c r="I21" s="45" t="str">
        <f t="shared" ref="I21" si="3">B21</f>
        <v>APR-2020</v>
      </c>
      <c r="J21" s="26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7"/>
      <c r="B22" s="46"/>
      <c r="C22" s="26" t="s">
        <v>7</v>
      </c>
      <c r="D22" s="37">
        <v>343</v>
      </c>
      <c r="E22" s="37">
        <v>343</v>
      </c>
      <c r="F22" s="37">
        <v>343</v>
      </c>
      <c r="G22" s="1"/>
      <c r="H22" s="59"/>
      <c r="I22" s="46"/>
      <c r="J22" s="26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7"/>
      <c r="B23" s="46"/>
      <c r="C23" s="26" t="s">
        <v>8</v>
      </c>
      <c r="D23" s="37">
        <v>354</v>
      </c>
      <c r="E23" s="37">
        <v>354</v>
      </c>
      <c r="F23" s="37">
        <v>354</v>
      </c>
      <c r="G23" s="1"/>
      <c r="H23" s="59"/>
      <c r="I23" s="46"/>
      <c r="J23" s="26" t="s">
        <v>8</v>
      </c>
      <c r="K23" s="3">
        <v>0</v>
      </c>
      <c r="L23" s="3">
        <v>134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7"/>
      <c r="B24" s="46"/>
      <c r="C24" s="26" t="s">
        <v>9</v>
      </c>
      <c r="D24" s="37">
        <v>354</v>
      </c>
      <c r="E24" s="37">
        <v>354</v>
      </c>
      <c r="F24" s="37">
        <v>354</v>
      </c>
      <c r="G24" s="1"/>
      <c r="H24" s="59"/>
      <c r="I24" s="46"/>
      <c r="J24" s="26" t="s">
        <v>9</v>
      </c>
      <c r="K24" s="3">
        <v>0</v>
      </c>
      <c r="L24" s="3">
        <v>152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7"/>
      <c r="B25" s="46"/>
      <c r="C25" s="26" t="s">
        <v>10</v>
      </c>
      <c r="D25" s="37">
        <v>354</v>
      </c>
      <c r="E25" s="37">
        <v>354</v>
      </c>
      <c r="F25" s="37">
        <v>354</v>
      </c>
      <c r="G25" s="1"/>
      <c r="H25" s="59"/>
      <c r="I25" s="46"/>
      <c r="J25" s="26" t="s">
        <v>10</v>
      </c>
      <c r="K25" s="3">
        <v>0</v>
      </c>
      <c r="L25" s="3">
        <v>106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7"/>
      <c r="B26" s="47"/>
      <c r="C26" s="26" t="s">
        <v>11</v>
      </c>
      <c r="D26" s="37">
        <v>354</v>
      </c>
      <c r="E26" s="37">
        <v>354</v>
      </c>
      <c r="F26" s="37">
        <v>354</v>
      </c>
      <c r="G26" s="1"/>
      <c r="H26" s="59"/>
      <c r="I26" s="47"/>
      <c r="J26" s="26" t="s">
        <v>11</v>
      </c>
      <c r="K26" s="3">
        <v>0</v>
      </c>
      <c r="L26" s="3">
        <v>90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7"/>
      <c r="B27" s="45" t="s">
        <v>42</v>
      </c>
      <c r="C27" s="26" t="s">
        <v>6</v>
      </c>
      <c r="D27" s="37">
        <v>343</v>
      </c>
      <c r="E27" s="37">
        <v>343</v>
      </c>
      <c r="F27" s="37">
        <v>343</v>
      </c>
      <c r="G27" s="1"/>
      <c r="H27" s="59"/>
      <c r="I27" s="45" t="str">
        <f t="shared" ref="I27" si="4">B27</f>
        <v>MAY-2020</v>
      </c>
      <c r="J27" s="26" t="s">
        <v>6</v>
      </c>
      <c r="K27" s="3">
        <v>0</v>
      </c>
      <c r="L27" s="3">
        <v>0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7"/>
      <c r="B28" s="46"/>
      <c r="C28" s="26" t="s">
        <v>7</v>
      </c>
      <c r="D28" s="37">
        <v>343</v>
      </c>
      <c r="E28" s="37">
        <v>343</v>
      </c>
      <c r="F28" s="37">
        <v>343</v>
      </c>
      <c r="G28" s="1"/>
      <c r="H28" s="59"/>
      <c r="I28" s="46"/>
      <c r="J28" s="26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7"/>
      <c r="B29" s="46"/>
      <c r="C29" s="26" t="s">
        <v>8</v>
      </c>
      <c r="D29" s="37">
        <v>354</v>
      </c>
      <c r="E29" s="37">
        <v>354</v>
      </c>
      <c r="F29" s="37">
        <v>354</v>
      </c>
      <c r="G29" s="1"/>
      <c r="H29" s="59"/>
      <c r="I29" s="46"/>
      <c r="J29" s="26" t="s">
        <v>8</v>
      </c>
      <c r="K29" s="3">
        <v>0</v>
      </c>
      <c r="L29" s="3">
        <v>140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7"/>
      <c r="B30" s="46"/>
      <c r="C30" s="26" t="s">
        <v>9</v>
      </c>
      <c r="D30" s="37">
        <v>354</v>
      </c>
      <c r="E30" s="37">
        <v>354</v>
      </c>
      <c r="F30" s="37">
        <v>354</v>
      </c>
      <c r="G30" s="1"/>
      <c r="H30" s="59"/>
      <c r="I30" s="46"/>
      <c r="J30" s="26" t="s">
        <v>9</v>
      </c>
      <c r="K30" s="3">
        <v>0</v>
      </c>
      <c r="L30" s="3">
        <v>152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7"/>
      <c r="B31" s="46"/>
      <c r="C31" s="26" t="s">
        <v>10</v>
      </c>
      <c r="D31" s="37">
        <v>354</v>
      </c>
      <c r="E31" s="37">
        <v>354</v>
      </c>
      <c r="F31" s="37">
        <v>354</v>
      </c>
      <c r="G31" s="1"/>
      <c r="H31" s="59"/>
      <c r="I31" s="46"/>
      <c r="J31" s="26" t="s">
        <v>10</v>
      </c>
      <c r="K31" s="3">
        <v>0</v>
      </c>
      <c r="L31" s="3">
        <v>113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7"/>
      <c r="B32" s="47"/>
      <c r="C32" s="26" t="s">
        <v>11</v>
      </c>
      <c r="D32" s="37">
        <v>354</v>
      </c>
      <c r="E32" s="37">
        <v>354</v>
      </c>
      <c r="F32" s="37">
        <v>354</v>
      </c>
      <c r="G32" s="1"/>
      <c r="H32" s="59"/>
      <c r="I32" s="47"/>
      <c r="J32" s="26" t="s">
        <v>11</v>
      </c>
      <c r="K32" s="3">
        <v>0</v>
      </c>
      <c r="L32" s="3">
        <v>113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44" customFormat="1" x14ac:dyDescent="0.2">
      <c r="A33" s="57"/>
      <c r="B33" s="45" t="s">
        <v>43</v>
      </c>
      <c r="C33" s="26" t="s">
        <v>6</v>
      </c>
      <c r="D33" s="3">
        <v>343</v>
      </c>
      <c r="E33" s="3">
        <v>343</v>
      </c>
      <c r="F33" s="3">
        <v>343</v>
      </c>
      <c r="G33" s="42"/>
      <c r="H33" s="59"/>
      <c r="I33" s="45" t="s">
        <v>43</v>
      </c>
      <c r="J33" s="26" t="s">
        <v>6</v>
      </c>
      <c r="K33" s="3">
        <v>0</v>
      </c>
      <c r="L33" s="3">
        <v>1</v>
      </c>
      <c r="M33" s="3">
        <v>0</v>
      </c>
      <c r="O33" s="43"/>
      <c r="P33" s="43"/>
      <c r="Q33" s="43"/>
      <c r="R33" s="43"/>
      <c r="S33" s="43"/>
      <c r="T33" s="43"/>
      <c r="U33" s="43"/>
      <c r="V33" s="43"/>
    </row>
    <row r="34" spans="1:22" x14ac:dyDescent="0.2">
      <c r="A34" s="57"/>
      <c r="B34" s="46"/>
      <c r="C34" s="26" t="s">
        <v>7</v>
      </c>
      <c r="D34" s="3">
        <v>343</v>
      </c>
      <c r="E34" s="3">
        <v>343</v>
      </c>
      <c r="F34" s="3">
        <v>343</v>
      </c>
      <c r="H34" s="59"/>
      <c r="I34" s="46"/>
      <c r="J34" s="26" t="s">
        <v>7</v>
      </c>
      <c r="K34" s="3">
        <v>0</v>
      </c>
      <c r="L34" s="3">
        <v>14</v>
      </c>
      <c r="M34" s="3">
        <v>0</v>
      </c>
    </row>
    <row r="35" spans="1:22" x14ac:dyDescent="0.2">
      <c r="A35" s="57"/>
      <c r="B35" s="46"/>
      <c r="C35" s="26" t="s">
        <v>8</v>
      </c>
      <c r="D35" s="3">
        <v>354</v>
      </c>
      <c r="E35" s="3">
        <v>354</v>
      </c>
      <c r="F35" s="3">
        <v>354</v>
      </c>
      <c r="H35" s="59"/>
      <c r="I35" s="46"/>
      <c r="J35" s="26" t="s">
        <v>8</v>
      </c>
      <c r="K35" s="3">
        <v>0</v>
      </c>
      <c r="L35" s="3">
        <v>167</v>
      </c>
      <c r="M35" s="3">
        <v>0</v>
      </c>
    </row>
    <row r="36" spans="1:22" x14ac:dyDescent="0.2">
      <c r="A36" s="57"/>
      <c r="B36" s="46"/>
      <c r="C36" s="26" t="s">
        <v>9</v>
      </c>
      <c r="D36" s="3">
        <v>354</v>
      </c>
      <c r="E36" s="3">
        <v>354</v>
      </c>
      <c r="F36" s="3">
        <v>354</v>
      </c>
      <c r="H36" s="59"/>
      <c r="I36" s="46"/>
      <c r="J36" s="26" t="s">
        <v>9</v>
      </c>
      <c r="K36" s="3">
        <v>0</v>
      </c>
      <c r="L36" s="3">
        <v>172</v>
      </c>
      <c r="M36" s="3">
        <v>0</v>
      </c>
    </row>
    <row r="37" spans="1:22" x14ac:dyDescent="0.2">
      <c r="A37" s="57"/>
      <c r="B37" s="46"/>
      <c r="C37" s="26" t="s">
        <v>10</v>
      </c>
      <c r="D37" s="3">
        <v>354</v>
      </c>
      <c r="E37" s="3">
        <v>354</v>
      </c>
      <c r="F37" s="3">
        <v>354</v>
      </c>
      <c r="H37" s="59"/>
      <c r="I37" s="46"/>
      <c r="J37" s="26" t="s">
        <v>10</v>
      </c>
      <c r="K37" s="3">
        <v>0</v>
      </c>
      <c r="L37" s="3">
        <v>142</v>
      </c>
      <c r="M37" s="3">
        <v>0</v>
      </c>
    </row>
    <row r="38" spans="1:22" x14ac:dyDescent="0.2">
      <c r="A38" s="58"/>
      <c r="B38" s="47"/>
      <c r="C38" s="26" t="s">
        <v>11</v>
      </c>
      <c r="D38" s="3">
        <v>354</v>
      </c>
      <c r="E38" s="3">
        <v>354</v>
      </c>
      <c r="F38" s="3">
        <v>354</v>
      </c>
      <c r="H38" s="59"/>
      <c r="I38" s="47"/>
      <c r="J38" s="26" t="s">
        <v>11</v>
      </c>
      <c r="K38" s="3">
        <v>0</v>
      </c>
      <c r="L38" s="3">
        <v>143</v>
      </c>
      <c r="M38" s="3">
        <v>0</v>
      </c>
    </row>
  </sheetData>
  <mergeCells count="22">
    <mergeCell ref="B33:B38"/>
    <mergeCell ref="A21:A38"/>
    <mergeCell ref="H21:H38"/>
    <mergeCell ref="I33:I38"/>
    <mergeCell ref="I9:I14"/>
    <mergeCell ref="I27:I32"/>
    <mergeCell ref="B27:B32"/>
    <mergeCell ref="I15:I20"/>
    <mergeCell ref="I21:I26"/>
    <mergeCell ref="B21:B26"/>
    <mergeCell ref="B3:B8"/>
    <mergeCell ref="B15:B20"/>
    <mergeCell ref="K1:M1"/>
    <mergeCell ref="B1:B2"/>
    <mergeCell ref="C1:C2"/>
    <mergeCell ref="I1:I2"/>
    <mergeCell ref="J1:J2"/>
    <mergeCell ref="I3:I8"/>
    <mergeCell ref="B9:B14"/>
    <mergeCell ref="A1:A2"/>
    <mergeCell ref="H1:H2"/>
    <mergeCell ref="D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F8" sqref="F8"/>
    </sheetView>
  </sheetViews>
  <sheetFormatPr defaultColWidth="9.140625" defaultRowHeight="12.75" x14ac:dyDescent="0.2"/>
  <cols>
    <col min="1" max="1" width="31" style="17" bestFit="1" customWidth="1"/>
    <col min="2" max="2" width="12.85546875" style="17" customWidth="1"/>
    <col min="3" max="3" width="17.5703125" style="17" customWidth="1"/>
    <col min="4" max="4" width="16.28515625" style="17" bestFit="1" customWidth="1"/>
    <col min="5" max="16384" width="9.140625" style="17"/>
  </cols>
  <sheetData>
    <row r="1" spans="1:4" x14ac:dyDescent="0.2">
      <c r="A1" s="74" t="s">
        <v>20</v>
      </c>
      <c r="B1" s="75"/>
      <c r="C1" s="75"/>
      <c r="D1" s="76"/>
    </row>
    <row r="2" spans="1:4" x14ac:dyDescent="0.2">
      <c r="A2" s="27"/>
      <c r="B2" s="28"/>
      <c r="C2" s="33">
        <v>43709</v>
      </c>
      <c r="D2" s="33">
        <v>43739</v>
      </c>
    </row>
    <row r="3" spans="1:4" x14ac:dyDescent="0.2">
      <c r="A3" s="29"/>
      <c r="B3" s="30"/>
      <c r="C3" s="31" t="s">
        <v>21</v>
      </c>
      <c r="D3" s="32" t="s">
        <v>22</v>
      </c>
    </row>
    <row r="4" spans="1:4" x14ac:dyDescent="0.2">
      <c r="A4" s="77" t="s">
        <v>23</v>
      </c>
      <c r="B4" s="78"/>
      <c r="C4" s="16">
        <v>4.7725180650381986</v>
      </c>
      <c r="D4" s="16">
        <v>5.1271848796739006</v>
      </c>
    </row>
    <row r="5" spans="1:4" x14ac:dyDescent="0.2">
      <c r="A5" s="79" t="s">
        <v>24</v>
      </c>
      <c r="B5" s="80"/>
      <c r="C5" s="35">
        <v>233802.34600000005</v>
      </c>
      <c r="D5" s="35">
        <v>215507.46200000003</v>
      </c>
    </row>
    <row r="6" spans="1:4" x14ac:dyDescent="0.2">
      <c r="A6" s="79" t="s">
        <v>25</v>
      </c>
      <c r="B6" s="80"/>
      <c r="C6" s="36">
        <v>0.53309172587441478</v>
      </c>
      <c r="D6" s="36">
        <v>0.56772186576672734</v>
      </c>
    </row>
    <row r="7" spans="1:4" x14ac:dyDescent="0.2">
      <c r="A7" s="79" t="s">
        <v>26</v>
      </c>
      <c r="B7" s="80"/>
      <c r="C7" s="35">
        <v>25440.652000000006</v>
      </c>
      <c r="D7" s="35">
        <v>34524.377000000008</v>
      </c>
    </row>
    <row r="8" spans="1:4" x14ac:dyDescent="0.2">
      <c r="A8" s="18"/>
      <c r="B8" s="19"/>
      <c r="C8" s="20"/>
      <c r="D8" s="20"/>
    </row>
    <row r="9" spans="1:4" x14ac:dyDescent="0.2">
      <c r="A9" s="64" t="s">
        <v>27</v>
      </c>
      <c r="B9" s="65"/>
      <c r="C9" s="66"/>
      <c r="D9" s="67"/>
    </row>
    <row r="10" spans="1:4" x14ac:dyDescent="0.2">
      <c r="A10" s="33">
        <f>C2</f>
        <v>43709</v>
      </c>
      <c r="B10" s="72" t="s">
        <v>39</v>
      </c>
      <c r="C10" s="72" t="s">
        <v>40</v>
      </c>
      <c r="D10" s="72" t="s">
        <v>41</v>
      </c>
    </row>
    <row r="11" spans="1:4" ht="38.25" customHeight="1" x14ac:dyDescent="0.2">
      <c r="A11" s="34" t="s">
        <v>37</v>
      </c>
      <c r="B11" s="73"/>
      <c r="C11" s="73"/>
      <c r="D11" s="73"/>
    </row>
    <row r="12" spans="1:4" x14ac:dyDescent="0.2">
      <c r="A12" s="12" t="s">
        <v>28</v>
      </c>
      <c r="B12" s="7">
        <v>273124.66720552975</v>
      </c>
      <c r="C12" s="7">
        <v>192802.10831904659</v>
      </c>
      <c r="D12" s="7">
        <v>0</v>
      </c>
    </row>
    <row r="13" spans="1:4" x14ac:dyDescent="0.2">
      <c r="A13" s="13" t="s">
        <v>29</v>
      </c>
      <c r="B13" s="8">
        <v>21992.264883440086</v>
      </c>
      <c r="C13" s="8">
        <v>2352.5417442668559</v>
      </c>
      <c r="D13" s="8">
        <v>375524.05521591188</v>
      </c>
    </row>
    <row r="14" spans="1:4" x14ac:dyDescent="0.2">
      <c r="A14" s="13" t="s">
        <v>30</v>
      </c>
      <c r="B14" s="8">
        <v>1366.4560178417764</v>
      </c>
      <c r="C14" s="8">
        <v>4877.3499366865353</v>
      </c>
      <c r="D14" s="8">
        <v>20594.200649849372</v>
      </c>
    </row>
    <row r="15" spans="1:4" x14ac:dyDescent="0.2">
      <c r="A15" s="13" t="s">
        <v>31</v>
      </c>
      <c r="B15" s="8">
        <v>7980.0969212963237</v>
      </c>
      <c r="C15" s="8">
        <v>0</v>
      </c>
      <c r="D15" s="8">
        <v>7663.2374313367809</v>
      </c>
    </row>
    <row r="16" spans="1:4" x14ac:dyDescent="0.2">
      <c r="A16" s="14" t="s">
        <v>32</v>
      </c>
      <c r="B16" s="9">
        <v>807.51497189198813</v>
      </c>
      <c r="C16" s="9">
        <v>0</v>
      </c>
      <c r="D16" s="9">
        <v>4710.5067029019528</v>
      </c>
    </row>
    <row r="17" spans="1:4" x14ac:dyDescent="0.2">
      <c r="A17" s="11" t="s">
        <v>33</v>
      </c>
      <c r="B17" s="10">
        <v>305.27099999999996</v>
      </c>
      <c r="C17" s="10">
        <v>200.03200000000001</v>
      </c>
      <c r="D17" s="10">
        <v>408.49200000000002</v>
      </c>
    </row>
    <row r="18" spans="1:4" x14ac:dyDescent="0.2">
      <c r="A18" s="11" t="s">
        <v>34</v>
      </c>
      <c r="B18" s="15">
        <v>0.625664</v>
      </c>
      <c r="C18" s="15">
        <v>0.30805000000000005</v>
      </c>
      <c r="D18" s="15">
        <v>1.4556790000000002</v>
      </c>
    </row>
    <row r="19" spans="1:4" x14ac:dyDescent="0.2">
      <c r="A19" s="68" t="s">
        <v>35</v>
      </c>
      <c r="B19" s="69"/>
      <c r="C19" s="70"/>
      <c r="D19" s="40">
        <f>(D17+C17+B17)</f>
        <v>913.79499999999996</v>
      </c>
    </row>
    <row r="20" spans="1:4" x14ac:dyDescent="0.2">
      <c r="A20" s="68" t="s">
        <v>36</v>
      </c>
      <c r="B20" s="71"/>
      <c r="C20" s="70"/>
      <c r="D20" s="41">
        <f>SUM(B18:D18)</f>
        <v>2.3893930000000001</v>
      </c>
    </row>
    <row r="21" spans="1:4" x14ac:dyDescent="0.2">
      <c r="A21" s="21"/>
      <c r="B21" s="22"/>
      <c r="C21" s="23"/>
      <c r="D21" s="24"/>
    </row>
    <row r="22" spans="1:4" ht="12.75" customHeight="1" x14ac:dyDescent="0.2">
      <c r="A22" s="33">
        <f>D2</f>
        <v>43739</v>
      </c>
      <c r="B22" s="72" t="s">
        <v>39</v>
      </c>
      <c r="C22" s="72" t="s">
        <v>40</v>
      </c>
      <c r="D22" s="72" t="s">
        <v>41</v>
      </c>
    </row>
    <row r="23" spans="1:4" ht="25.5" x14ac:dyDescent="0.2">
      <c r="A23" s="34" t="s">
        <v>37</v>
      </c>
      <c r="B23" s="73"/>
      <c r="C23" s="73"/>
      <c r="D23" s="73"/>
    </row>
    <row r="24" spans="1:4" x14ac:dyDescent="0.2">
      <c r="A24" s="12" t="s">
        <v>28</v>
      </c>
      <c r="B24" s="7">
        <v>300321.63545697532</v>
      </c>
      <c r="C24" s="7">
        <v>205915.37618153935</v>
      </c>
      <c r="D24" s="7">
        <v>0</v>
      </c>
    </row>
    <row r="25" spans="1:4" x14ac:dyDescent="0.2">
      <c r="A25" s="13" t="s">
        <v>29</v>
      </c>
      <c r="B25" s="8">
        <v>14686.014366527417</v>
      </c>
      <c r="C25" s="8">
        <v>2184.594494108429</v>
      </c>
      <c r="D25" s="8">
        <v>379195.38042408467</v>
      </c>
    </row>
    <row r="26" spans="1:4" x14ac:dyDescent="0.2">
      <c r="A26" s="13" t="s">
        <v>30</v>
      </c>
      <c r="B26" s="8">
        <v>2144.7084687050169</v>
      </c>
      <c r="C26" s="8">
        <v>5629.0293243522137</v>
      </c>
      <c r="D26" s="8">
        <v>27866.222221691456</v>
      </c>
    </row>
    <row r="27" spans="1:4" x14ac:dyDescent="0.2">
      <c r="A27" s="13" t="s">
        <v>31</v>
      </c>
      <c r="B27" s="8">
        <v>9233.9180803656727</v>
      </c>
      <c r="C27" s="8">
        <v>0</v>
      </c>
      <c r="D27" s="8">
        <v>10455.720803707562</v>
      </c>
    </row>
    <row r="28" spans="1:4" x14ac:dyDescent="0.2">
      <c r="A28" s="14" t="s">
        <v>32</v>
      </c>
      <c r="B28" s="9">
        <v>717.72362742653661</v>
      </c>
      <c r="C28" s="9">
        <v>0</v>
      </c>
      <c r="D28" s="9">
        <v>8634.6765505162966</v>
      </c>
    </row>
    <row r="29" spans="1:4" x14ac:dyDescent="0.2">
      <c r="A29" s="11" t="s">
        <v>38</v>
      </c>
      <c r="B29" s="10">
        <v>327.10399999999998</v>
      </c>
      <c r="C29" s="10">
        <v>213.72900000000001</v>
      </c>
      <c r="D29" s="10">
        <v>426.15199999999993</v>
      </c>
    </row>
    <row r="30" spans="1:4" x14ac:dyDescent="0.2">
      <c r="A30" s="11" t="s">
        <v>34</v>
      </c>
      <c r="B30" s="15">
        <v>0.65045199999999992</v>
      </c>
      <c r="C30" s="15">
        <v>0.33665699999999993</v>
      </c>
      <c r="D30" s="15">
        <v>1.557358</v>
      </c>
    </row>
    <row r="31" spans="1:4" x14ac:dyDescent="0.2">
      <c r="A31" s="60" t="s">
        <v>35</v>
      </c>
      <c r="B31" s="61"/>
      <c r="C31" s="62"/>
      <c r="D31" s="40">
        <f>(D29+C29+B29)</f>
        <v>966.9849999999999</v>
      </c>
    </row>
    <row r="32" spans="1:4" x14ac:dyDescent="0.2">
      <c r="A32" s="60" t="s">
        <v>36</v>
      </c>
      <c r="B32" s="63"/>
      <c r="C32" s="62"/>
      <c r="D32" s="41">
        <f>SUM(B30:D30)</f>
        <v>2.544467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2019-11-26T13:42:52Z</dcterms:modified>
</cp:coreProperties>
</file>