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rice\Desktop\128\"/>
    </mc:Choice>
  </mc:AlternateContent>
  <bookViews>
    <workbookView xWindow="0" yWindow="0" windowWidth="20490" windowHeight="7230" activeTab="1"/>
  </bookViews>
  <sheets>
    <sheet name="Appendix 1" sheetId="1" r:id="rId1"/>
    <sheet name="Appendix 7" sheetId="4" r:id="rId2"/>
  </sheets>
  <calcPr calcId="179017" refMode="R1C1"/>
</workbook>
</file>

<file path=xl/calcChain.xml><?xml version="1.0" encoding="utf-8"?>
<calcChain xmlns="http://schemas.openxmlformats.org/spreadsheetml/2006/main">
  <c r="I3" i="1" l="1"/>
  <c r="I9" i="1"/>
  <c r="I15" i="1"/>
  <c r="I21" i="1"/>
  <c r="I27" i="1"/>
  <c r="I33" i="1"/>
  <c r="D29" i="4" l="1"/>
  <c r="C29" i="4"/>
  <c r="B29" i="4"/>
  <c r="D20" i="4"/>
  <c r="D17" i="4"/>
  <c r="C17" i="4"/>
  <c r="B17" i="4"/>
  <c r="D19" i="4" l="1"/>
  <c r="D31" i="4"/>
  <c r="D32" i="4"/>
  <c r="A22" i="4" l="1"/>
  <c r="A10" i="4"/>
</calcChain>
</file>

<file path=xl/sharedStrings.xml><?xml version="1.0" encoding="utf-8"?>
<sst xmlns="http://schemas.openxmlformats.org/spreadsheetml/2006/main" count="126" uniqueCount="40">
  <si>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</si>
  <si>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</si>
  <si>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</si>
  <si>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</si>
  <si>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</si>
  <si>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</si>
  <si>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</si>
  <si>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</si>
  <si>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</si>
  <si>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</si>
  <si>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</si>
  <si>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</si>
  <si>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Period</t>
  </si>
  <si>
    <t>EFA Block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</si>
  <si>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</si>
  <si>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</si>
  <si>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</si>
  <si>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</si>
  <si>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</si>
  <si>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</si>
  <si>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</si>
  <si>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</si>
  <si>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</si>
  <si>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</si>
  <si>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</si>
  <si>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</si>
  <si>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</si>
  <si>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</si>
  <si>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</si>
  <si>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</si>
  <si>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</si>
  <si>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</si>
  <si>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</si>
  <si>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</si>
  <si>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</si>
  <si>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</si>
  <si>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SEP-2020</t>
  </si>
  <si>
    <t>OCT-2020</t>
  </si>
  <si>
    <t>Sum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</si>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</sst>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6" fillId="0" borderId="0"/>
    <xf numFmtId="0" fontId="7" fillId="0" borderId="0"/>
    <xf numFmtId="0" fontId="7" fillId="0" borderId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Border="0" applyProtection="0"/>
    <xf numFmtId="0" fontId="31" fillId="0" borderId="0" applyNumberFormat="0" applyFill="0" applyBorder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7" fillId="0" borderId="0"/>
    <xf numFmtId="0" fontId="38" fillId="0" borderId="0"/>
    <xf numFmtId="0" fontId="19" fillId="0" borderId="0"/>
    <xf numFmtId="0" fontId="7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7" fillId="0" borderId="0"/>
    <xf numFmtId="0" fontId="8" fillId="0" borderId="0"/>
    <xf numFmtId="0" fontId="38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/>
    <xf numFmtId="0" fontId="3" fillId="0" borderId="0" xfId="0" applyFont="1"/>
    <xf numFmtId="1" fontId="3" fillId="0" borderId="11" xfId="0" applyNumberFormat="1" applyFont="1" applyBorder="1"/>
    <xf numFmtId="1" fontId="3" fillId="0" borderId="0" xfId="0" applyNumberFormat="1" applyFont="1"/>
    <xf numFmtId="0" fontId="7" fillId="0" borderId="0" xfId="0" applyFont="1" applyFill="1" applyBorder="1"/>
    <xf numFmtId="0" fontId="5" fillId="0" borderId="0" xfId="0" applyFont="1" applyFill="1" applyBorder="1"/>
    <xf numFmtId="3" fontId="7" fillId="0" borderId="10" xfId="967" applyNumberFormat="1" applyFont="1" applyFill="1" applyBorder="1" applyAlignment="1">
      <alignment horizontal="center" vertical="center"/>
    </xf>
    <xf numFmtId="3" fontId="7" fillId="0" borderId="16" xfId="967" applyNumberFormat="1" applyFont="1" applyFill="1" applyBorder="1" applyAlignment="1">
      <alignment horizontal="center" vertical="center"/>
    </xf>
    <xf numFmtId="3" fontId="7" fillId="0" borderId="15" xfId="967" applyNumberFormat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center" vertical="center"/>
    </xf>
    <xf numFmtId="14" fontId="7" fillId="0" borderId="10" xfId="967" applyNumberFormat="1" applyFont="1" applyFill="1" applyBorder="1" applyAlignment="1">
      <alignment horizontal="center" vertical="center"/>
    </xf>
    <xf numFmtId="14" fontId="7" fillId="0" borderId="16" xfId="967" applyNumberFormat="1" applyFont="1" applyFill="1" applyBorder="1" applyAlignment="1">
      <alignment horizontal="center" vertical="center"/>
    </xf>
    <xf numFmtId="14" fontId="7" fillId="0" borderId="15" xfId="967" applyNumberFormat="1" applyFont="1" applyFill="1" applyBorder="1" applyAlignment="1">
      <alignment horizontal="center" vertical="center"/>
    </xf>
    <xf numFmtId="168" fontId="48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7" fillId="0" borderId="13" xfId="967" applyNumberFormat="1" applyFont="1" applyBorder="1" applyAlignment="1">
      <alignment horizontal="left"/>
    </xf>
    <xf numFmtId="1" fontId="7" fillId="0" borderId="13" xfId="967" applyNumberFormat="1" applyFont="1" applyBorder="1" applyAlignment="1">
      <alignment horizontal="left"/>
    </xf>
    <xf numFmtId="14" fontId="7" fillId="0" borderId="13" xfId="967" applyNumberFormat="1" applyFont="1" applyFill="1" applyBorder="1" applyAlignment="1">
      <alignment horizontal="center"/>
    </xf>
    <xf numFmtId="14" fontId="48" fillId="0" borderId="12" xfId="967" applyNumberFormat="1" applyFont="1" applyFill="1" applyBorder="1" applyAlignment="1">
      <alignment horizontal="left" vertical="center"/>
    </xf>
    <xf numFmtId="0" fontId="7" fillId="0" borderId="13" xfId="967" applyFont="1" applyFill="1" applyBorder="1" applyAlignment="1">
      <alignment horizontal="left" vertical="center"/>
    </xf>
    <xf numFmtId="14" fontId="7" fillId="0" borderId="14" xfId="967" applyNumberFormat="1" applyFont="1" applyFill="1" applyBorder="1" applyAlignment="1">
      <alignment horizontal="left" vertical="center"/>
    </xf>
    <xf numFmtId="14" fontId="48" fillId="0" borderId="11" xfId="967" applyNumberFormat="1" applyFont="1" applyFill="1" applyBorder="1" applyAlignment="1">
      <alignment horizontal="center" vertical="center"/>
    </xf>
    <xf numFmtId="0" fontId="4" fillId="58" borderId="11" xfId="2" applyFont="1" applyFill="1" applyBorder="1" applyAlignment="1">
      <alignment horizontal="center" vertical="center" wrapText="1"/>
    </xf>
    <xf numFmtId="0" fontId="5" fillId="58" borderId="11" xfId="1" applyFont="1" applyFill="1" applyBorder="1" applyAlignment="1">
      <alignment horizontal="right" wrapText="1"/>
    </xf>
    <xf numFmtId="1" fontId="48" fillId="58" borderId="28" xfId="967" applyNumberFormat="1" applyFont="1" applyFill="1" applyBorder="1"/>
    <xf numFmtId="1" fontId="48" fillId="58" borderId="0" xfId="967" applyNumberFormat="1" applyFont="1" applyFill="1" applyBorder="1"/>
    <xf numFmtId="1" fontId="48" fillId="58" borderId="29" xfId="967" applyNumberFormat="1" applyFont="1" applyFill="1" applyBorder="1"/>
    <xf numFmtId="1" fontId="48" fillId="58" borderId="27" xfId="967" applyNumberFormat="1" applyFont="1" applyFill="1" applyBorder="1"/>
    <xf numFmtId="0" fontId="47" fillId="58" borderId="27" xfId="967" applyFont="1" applyFill="1" applyBorder="1" applyAlignment="1">
      <alignment horizontal="center" vertical="center" wrapText="1"/>
    </xf>
    <xf numFmtId="170" fontId="47" fillId="58" borderId="26" xfId="967" applyNumberFormat="1" applyFont="1" applyFill="1" applyBorder="1" applyAlignment="1">
      <alignment horizontal="center" vertical="center" wrapText="1"/>
    </xf>
    <xf numFmtId="170" fontId="47" fillId="59" borderId="11" xfId="967" applyNumberFormat="1" applyFont="1" applyFill="1" applyBorder="1" applyAlignment="1">
      <alignment horizontal="center" vertical="center"/>
    </xf>
    <xf numFmtId="14" fontId="47" fillId="59" borderId="15" xfId="967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/>
    </xf>
    <xf numFmtId="168" fontId="48" fillId="0" borderId="11" xfId="0" applyNumberFormat="1" applyFont="1" applyBorder="1" applyAlignment="1">
      <alignment horizontal="center"/>
    </xf>
    <xf numFmtId="1" fontId="1" fillId="0" borderId="11" xfId="0" applyNumberFormat="1" applyFont="1" applyBorder="1"/>
    <xf numFmtId="171" fontId="48" fillId="55" borderId="11" xfId="0" applyNumberFormat="1" applyFont="1" applyFill="1" applyBorder="1" applyAlignment="1">
      <alignment horizontal="center" vertical="center"/>
    </xf>
    <xf numFmtId="168" fontId="48" fillId="55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14" fontId="48" fillId="55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6" fillId="0" borderId="10" xfId="1" applyNumberFormat="1" applyFont="1" applyFill="1" applyBorder="1" applyAlignment="1">
      <alignment horizontal="center" wrapText="1"/>
    </xf>
    <xf numFmtId="164" fontId="6" fillId="0" borderId="16" xfId="1" applyNumberFormat="1" applyFont="1" applyFill="1" applyBorder="1" applyAlignment="1">
      <alignment horizontal="center" wrapText="1"/>
    </xf>
    <xf numFmtId="164" fontId="6" fillId="0" borderId="15" xfId="1" applyNumberFormat="1" applyFont="1" applyFill="1" applyBorder="1" applyAlignment="1">
      <alignment horizontal="center" wrapText="1"/>
    </xf>
    <xf numFmtId="0" fontId="4" fillId="58" borderId="12" xfId="2" applyFont="1" applyFill="1" applyBorder="1" applyAlignment="1">
      <alignment horizontal="center"/>
    </xf>
    <xf numFmtId="0" fontId="4" fillId="58" borderId="13" xfId="2" applyFont="1" applyFill="1" applyBorder="1" applyAlignment="1">
      <alignment horizontal="center"/>
    </xf>
    <xf numFmtId="0" fontId="4" fillId="58" borderId="14" xfId="2" applyFont="1" applyFill="1" applyBorder="1" applyAlignment="1">
      <alignment horizontal="center"/>
    </xf>
    <xf numFmtId="0" fontId="4" fillId="57" borderId="10" xfId="1" applyFont="1" applyFill="1" applyBorder="1" applyAlignment="1">
      <alignment horizontal="center" vertical="center"/>
    </xf>
    <xf numFmtId="0" fontId="4" fillId="57" borderId="15" xfId="1" applyFont="1" applyFill="1" applyBorder="1" applyAlignment="1">
      <alignment horizontal="center" vertical="center"/>
    </xf>
    <xf numFmtId="0" fontId="4" fillId="57" borderId="11" xfId="1" applyFont="1" applyFill="1" applyBorder="1" applyAlignment="1">
      <alignment horizontal="center" vertical="center" wrapText="1"/>
    </xf>
    <xf numFmtId="0" fontId="4" fillId="58" borderId="11" xfId="0" applyFont="1" applyFill="1" applyBorder="1" applyAlignment="1">
      <alignment vertical="center"/>
    </xf>
    <xf numFmtId="0" fontId="4" fillId="57" borderId="11" xfId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left" vertical="center"/>
    </xf>
    <xf numFmtId="0" fontId="7" fillId="0" borderId="11" xfId="967" applyNumberFormat="1" applyFont="1" applyBorder="1" applyAlignment="1">
      <alignment horizontal="left" vertical="center"/>
    </xf>
    <xf numFmtId="14" fontId="7" fillId="0" borderId="11" xfId="967" applyNumberFormat="1" applyFont="1" applyBorder="1" applyAlignment="1">
      <alignment horizontal="left" vertical="center"/>
    </xf>
    <xf numFmtId="0" fontId="7" fillId="0" borderId="11" xfId="967" applyFont="1" applyBorder="1" applyAlignment="1">
      <alignment horizontal="left" vertical="center"/>
    </xf>
    <xf numFmtId="14" fontId="47" fillId="58" borderId="12" xfId="967" applyNumberFormat="1" applyFont="1" applyFill="1" applyBorder="1" applyAlignment="1">
      <alignment horizontal="center" vertical="center"/>
    </xf>
    <xf numFmtId="0" fontId="47" fillId="58" borderId="13" xfId="967" applyFont="1" applyFill="1" applyBorder="1" applyAlignment="1">
      <alignment horizontal="center" vertical="center"/>
    </xf>
    <xf numFmtId="14" fontId="47" fillId="58" borderId="13" xfId="967" applyNumberFormat="1" applyFont="1" applyFill="1" applyBorder="1" applyAlignment="1">
      <alignment horizontal="center" vertical="center"/>
    </xf>
    <xf numFmtId="14" fontId="47" fillId="58" borderId="14" xfId="967" applyNumberFormat="1" applyFont="1" applyFill="1" applyBorder="1" applyAlignment="1">
      <alignment horizontal="center" vertical="center"/>
    </xf>
    <xf numFmtId="14" fontId="48" fillId="55" borderId="12" xfId="967" applyNumberFormat="1" applyFont="1" applyFill="1" applyBorder="1" applyAlignment="1">
      <alignment horizontal="left" vertical="center"/>
    </xf>
    <xf numFmtId="0" fontId="7" fillId="0" borderId="13" xfId="967" applyNumberFormat="1" applyFont="1" applyBorder="1" applyAlignment="1">
      <alignment horizontal="left" vertical="center"/>
    </xf>
    <xf numFmtId="14" fontId="7" fillId="0" borderId="14" xfId="967" applyNumberFormat="1" applyFont="1" applyBorder="1" applyAlignment="1">
      <alignment horizontal="left" vertical="center"/>
    </xf>
    <xf numFmtId="0" fontId="7" fillId="0" borderId="13" xfId="967" applyFont="1" applyBorder="1" applyAlignment="1">
      <alignment horizontal="left" vertical="center"/>
    </xf>
    <xf numFmtId="0" fontId="47" fillId="59" borderId="10" xfId="967" applyFont="1" applyFill="1" applyBorder="1" applyAlignment="1">
      <alignment horizontal="center" vertical="center" wrapText="1"/>
    </xf>
    <xf numFmtId="0" fontId="47" fillId="59" borderId="16" xfId="967" applyFont="1" applyFill="1" applyBorder="1" applyAlignment="1">
      <alignment horizontal="center" vertical="center"/>
    </xf>
    <xf numFmtId="0" fontId="47" fillId="58" borderId="12" xfId="967" applyFont="1" applyFill="1" applyBorder="1" applyAlignment="1">
      <alignment horizontal="center" vertical="center" wrapText="1"/>
    </xf>
    <xf numFmtId="0" fontId="47" fillId="58" borderId="13" xfId="967" applyFont="1" applyFill="1" applyBorder="1" applyAlignment="1">
      <alignment horizontal="center" vertical="center" wrapText="1"/>
    </xf>
    <xf numFmtId="0" fontId="47" fillId="58" borderId="14" xfId="967" applyFont="1" applyFill="1" applyBorder="1" applyAlignment="1">
      <alignment horizontal="center" vertical="center" wrapText="1"/>
    </xf>
    <xf numFmtId="1" fontId="7" fillId="56" borderId="12" xfId="967" applyNumberFormat="1" applyFont="1" applyFill="1" applyBorder="1" applyAlignment="1">
      <alignment horizontal="left"/>
    </xf>
    <xf numFmtId="1" fontId="7" fillId="56" borderId="14" xfId="967" applyNumberFormat="1" applyFont="1" applyFill="1" applyBorder="1" applyAlignment="1">
      <alignment horizontal="left"/>
    </xf>
    <xf numFmtId="14" fontId="7" fillId="0" borderId="12" xfId="967" applyNumberFormat="1" applyFont="1" applyBorder="1" applyAlignment="1">
      <alignment horizontal="left"/>
    </xf>
    <xf numFmtId="1" fontId="7" fillId="0" borderId="14" xfId="967" applyNumberFormat="1" applyFont="1" applyBorder="1" applyAlignment="1">
      <alignment horizontal="left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showGridLines="0" zoomScale="85" zoomScaleNormal="85" workbookViewId="0">
      <selection activeCell="O19" sqref="O19"/>
    </sheetView>
  </sheetViews>
  <sheetFormatPr defaultColWidth="9.140625" defaultRowHeight="12.75" x14ac:dyDescent="0.2"/>
  <cols>
    <col min="1" max="1" width="10.85546875" style="5" bestFit="1" customWidth="1"/>
    <col min="2" max="2" width="11.85546875" style="5" customWidth="1"/>
    <col min="3" max="3" width="13.5703125" style="5" customWidth="1"/>
    <col min="4" max="6" width="11.85546875" style="5" customWidth="1"/>
    <col min="7" max="7" width="9.140625" style="6"/>
    <col min="8" max="8" width="10.140625" style="5" customWidth="1"/>
    <col min="9" max="9" width="13.140625" style="5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15" s="2" customFormat="1" x14ac:dyDescent="0.2">
      <c r="A1" s="49" t="s">
        <v>12</v>
      </c>
      <c r="B1" s="49" t="s">
        <v>0</v>
      </c>
      <c r="C1" s="51" t="s">
        <v>13</v>
      </c>
      <c r="D1" s="46" t="s">
        <v>1</v>
      </c>
      <c r="E1" s="47"/>
      <c r="F1" s="48"/>
      <c r="G1" s="1"/>
      <c r="H1" s="49" t="s">
        <v>12</v>
      </c>
      <c r="I1" s="53" t="s">
        <v>0</v>
      </c>
      <c r="J1" s="51" t="s">
        <v>13</v>
      </c>
      <c r="K1" s="46" t="s">
        <v>2</v>
      </c>
      <c r="L1" s="47"/>
      <c r="M1" s="48"/>
    </row>
    <row r="2" spans="1:15" s="2" customFormat="1" x14ac:dyDescent="0.2">
      <c r="A2" s="50"/>
      <c r="B2" s="50"/>
      <c r="C2" s="52"/>
      <c r="D2" s="23" t="s">
        <v>3</v>
      </c>
      <c r="E2" s="23" t="s">
        <v>4</v>
      </c>
      <c r="F2" s="23" t="s">
        <v>5</v>
      </c>
      <c r="G2" s="1"/>
      <c r="H2" s="50"/>
      <c r="I2" s="52"/>
      <c r="J2" s="52"/>
      <c r="K2" s="23" t="s">
        <v>3</v>
      </c>
      <c r="L2" s="23" t="s">
        <v>4</v>
      </c>
      <c r="M2" s="23" t="s">
        <v>5</v>
      </c>
    </row>
    <row r="3" spans="1:15" x14ac:dyDescent="0.2">
      <c r="A3" s="41" t="s">
        <v>38</v>
      </c>
      <c r="B3" s="43" t="s">
        <v>36</v>
      </c>
      <c r="C3" s="24" t="s">
        <v>6</v>
      </c>
      <c r="D3" s="38">
        <v>365</v>
      </c>
      <c r="E3" s="38">
        <v>365</v>
      </c>
      <c r="F3" s="38">
        <v>365</v>
      </c>
      <c r="H3" s="41" t="s">
        <v>38</v>
      </c>
      <c r="I3" s="43" t="str">
        <f>B3</f>
        <v>SEP-2020</v>
      </c>
      <c r="J3" s="24" t="s">
        <v>6</v>
      </c>
      <c r="K3" s="38">
        <v>0</v>
      </c>
      <c r="L3" s="38">
        <v>20</v>
      </c>
      <c r="M3" s="38">
        <v>0</v>
      </c>
      <c r="O3" s="4"/>
    </row>
    <row r="4" spans="1:15" x14ac:dyDescent="0.2">
      <c r="A4" s="41"/>
      <c r="B4" s="44"/>
      <c r="C4" s="24" t="s">
        <v>7</v>
      </c>
      <c r="D4" s="38">
        <v>365</v>
      </c>
      <c r="E4" s="38">
        <v>365</v>
      </c>
      <c r="F4" s="38">
        <v>365</v>
      </c>
      <c r="H4" s="41"/>
      <c r="I4" s="44"/>
      <c r="J4" s="24" t="s">
        <v>7</v>
      </c>
      <c r="K4" s="38">
        <v>0</v>
      </c>
      <c r="L4" s="38">
        <v>2</v>
      </c>
      <c r="M4" s="38">
        <v>0</v>
      </c>
    </row>
    <row r="5" spans="1:15" x14ac:dyDescent="0.2">
      <c r="A5" s="41"/>
      <c r="B5" s="44"/>
      <c r="C5" s="24" t="s">
        <v>8</v>
      </c>
      <c r="D5" s="38">
        <v>356</v>
      </c>
      <c r="E5" s="38">
        <v>356</v>
      </c>
      <c r="F5" s="38">
        <v>356</v>
      </c>
      <c r="H5" s="41"/>
      <c r="I5" s="44"/>
      <c r="J5" s="24" t="s">
        <v>8</v>
      </c>
      <c r="K5" s="38">
        <v>0</v>
      </c>
      <c r="L5" s="38">
        <v>142</v>
      </c>
      <c r="M5" s="38">
        <v>0</v>
      </c>
    </row>
    <row r="6" spans="1:15" x14ac:dyDescent="0.2">
      <c r="A6" s="41"/>
      <c r="B6" s="44"/>
      <c r="C6" s="24" t="s">
        <v>9</v>
      </c>
      <c r="D6" s="38">
        <v>356</v>
      </c>
      <c r="E6" s="38">
        <v>356</v>
      </c>
      <c r="F6" s="38">
        <v>356</v>
      </c>
      <c r="H6" s="41"/>
      <c r="I6" s="44"/>
      <c r="J6" s="24" t="s">
        <v>9</v>
      </c>
      <c r="K6" s="38">
        <v>0</v>
      </c>
      <c r="L6" s="38">
        <v>153</v>
      </c>
      <c r="M6" s="38">
        <v>0</v>
      </c>
    </row>
    <row r="7" spans="1:15" x14ac:dyDescent="0.2">
      <c r="A7" s="41"/>
      <c r="B7" s="44"/>
      <c r="C7" s="24" t="s">
        <v>10</v>
      </c>
      <c r="D7" s="38">
        <v>356</v>
      </c>
      <c r="E7" s="38">
        <v>356</v>
      </c>
      <c r="F7" s="38">
        <v>356</v>
      </c>
      <c r="H7" s="41"/>
      <c r="I7" s="44"/>
      <c r="J7" s="24" t="s">
        <v>10</v>
      </c>
      <c r="K7" s="38">
        <v>0</v>
      </c>
      <c r="L7" s="38">
        <v>104</v>
      </c>
      <c r="M7" s="38">
        <v>0</v>
      </c>
    </row>
    <row r="8" spans="1:15" x14ac:dyDescent="0.2">
      <c r="A8" s="42"/>
      <c r="B8" s="45"/>
      <c r="C8" s="24" t="s">
        <v>11</v>
      </c>
      <c r="D8" s="38">
        <v>356</v>
      </c>
      <c r="E8" s="38">
        <v>356</v>
      </c>
      <c r="F8" s="38">
        <v>356</v>
      </c>
      <c r="H8" s="42"/>
      <c r="I8" s="45"/>
      <c r="J8" s="24" t="s">
        <v>11</v>
      </c>
      <c r="K8" s="38">
        <v>0</v>
      </c>
      <c r="L8" s="38">
        <v>91</v>
      </c>
      <c r="M8" s="38">
        <v>0</v>
      </c>
    </row>
    <row r="9" spans="1:15" x14ac:dyDescent="0.2">
      <c r="A9" s="40" t="s">
        <v>39</v>
      </c>
      <c r="B9" s="43" t="s">
        <v>37</v>
      </c>
      <c r="C9" s="24" t="s">
        <v>6</v>
      </c>
      <c r="D9" s="38">
        <v>362</v>
      </c>
      <c r="E9" s="38">
        <v>362</v>
      </c>
      <c r="F9" s="38">
        <v>362</v>
      </c>
      <c r="H9" s="40" t="s">
        <v>39</v>
      </c>
      <c r="I9" s="43" t="str">
        <f>B9</f>
        <v>OCT-2020</v>
      </c>
      <c r="J9" s="24" t="s">
        <v>6</v>
      </c>
      <c r="K9" s="38">
        <v>0</v>
      </c>
      <c r="L9" s="38">
        <v>0</v>
      </c>
      <c r="M9" s="38">
        <v>0</v>
      </c>
      <c r="O9" s="4"/>
    </row>
    <row r="10" spans="1:15" x14ac:dyDescent="0.2">
      <c r="A10" s="41"/>
      <c r="B10" s="44"/>
      <c r="C10" s="24" t="s">
        <v>7</v>
      </c>
      <c r="D10" s="38">
        <v>362</v>
      </c>
      <c r="E10" s="38">
        <v>362</v>
      </c>
      <c r="F10" s="38">
        <v>362</v>
      </c>
      <c r="H10" s="41"/>
      <c r="I10" s="44"/>
      <c r="J10" s="24" t="s">
        <v>7</v>
      </c>
      <c r="K10" s="38">
        <v>0</v>
      </c>
      <c r="L10" s="38">
        <v>0</v>
      </c>
      <c r="M10" s="38">
        <v>0</v>
      </c>
    </row>
    <row r="11" spans="1:15" x14ac:dyDescent="0.2">
      <c r="A11" s="41"/>
      <c r="B11" s="44"/>
      <c r="C11" s="24" t="s">
        <v>8</v>
      </c>
      <c r="D11" s="38">
        <v>450</v>
      </c>
      <c r="E11" s="38">
        <v>450</v>
      </c>
      <c r="F11" s="38">
        <v>450</v>
      </c>
      <c r="H11" s="41"/>
      <c r="I11" s="44"/>
      <c r="J11" s="24" t="s">
        <v>8</v>
      </c>
      <c r="K11" s="38">
        <v>0</v>
      </c>
      <c r="L11" s="38">
        <v>71</v>
      </c>
      <c r="M11" s="38">
        <v>0</v>
      </c>
    </row>
    <row r="12" spans="1:15" x14ac:dyDescent="0.2">
      <c r="A12" s="41"/>
      <c r="B12" s="44"/>
      <c r="C12" s="24" t="s">
        <v>9</v>
      </c>
      <c r="D12" s="38">
        <v>450</v>
      </c>
      <c r="E12" s="38">
        <v>450</v>
      </c>
      <c r="F12" s="38">
        <v>450</v>
      </c>
      <c r="H12" s="41"/>
      <c r="I12" s="44"/>
      <c r="J12" s="24" t="s">
        <v>9</v>
      </c>
      <c r="K12" s="38">
        <v>0</v>
      </c>
      <c r="L12" s="38">
        <v>96</v>
      </c>
      <c r="M12" s="38">
        <v>0</v>
      </c>
    </row>
    <row r="13" spans="1:15" x14ac:dyDescent="0.2">
      <c r="A13" s="41"/>
      <c r="B13" s="44"/>
      <c r="C13" s="24" t="s">
        <v>10</v>
      </c>
      <c r="D13" s="38">
        <v>450</v>
      </c>
      <c r="E13" s="38">
        <v>450</v>
      </c>
      <c r="F13" s="38">
        <v>450</v>
      </c>
      <c r="H13" s="41"/>
      <c r="I13" s="44"/>
      <c r="J13" s="24" t="s">
        <v>10</v>
      </c>
      <c r="K13" s="38">
        <v>0</v>
      </c>
      <c r="L13" s="38">
        <v>85</v>
      </c>
      <c r="M13" s="38">
        <v>0</v>
      </c>
    </row>
    <row r="14" spans="1:15" x14ac:dyDescent="0.2">
      <c r="A14" s="41"/>
      <c r="B14" s="45"/>
      <c r="C14" s="24" t="s">
        <v>11</v>
      </c>
      <c r="D14" s="38">
        <v>450</v>
      </c>
      <c r="E14" s="38">
        <v>450</v>
      </c>
      <c r="F14" s="38">
        <v>450</v>
      </c>
      <c r="H14" s="41"/>
      <c r="I14" s="45"/>
      <c r="J14" s="24" t="s">
        <v>11</v>
      </c>
      <c r="K14" s="38">
        <v>0</v>
      </c>
      <c r="L14" s="38">
        <v>78</v>
      </c>
      <c r="M14" s="38">
        <v>0</v>
      </c>
    </row>
    <row r="15" spans="1:15" x14ac:dyDescent="0.2">
      <c r="A15" s="41"/>
      <c r="B15" s="43">
        <v>44136</v>
      </c>
      <c r="C15" s="24" t="s">
        <v>6</v>
      </c>
      <c r="D15" s="38">
        <v>362</v>
      </c>
      <c r="E15" s="38">
        <v>362</v>
      </c>
      <c r="F15" s="38">
        <v>362</v>
      </c>
      <c r="H15" s="41"/>
      <c r="I15" s="43">
        <f>B15</f>
        <v>44136</v>
      </c>
      <c r="J15" s="24" t="s">
        <v>6</v>
      </c>
      <c r="K15" s="38">
        <v>0</v>
      </c>
      <c r="L15" s="38">
        <v>0</v>
      </c>
      <c r="M15" s="38">
        <v>0</v>
      </c>
    </row>
    <row r="16" spans="1:15" x14ac:dyDescent="0.2">
      <c r="A16" s="41"/>
      <c r="B16" s="44"/>
      <c r="C16" s="24" t="s">
        <v>7</v>
      </c>
      <c r="D16" s="38">
        <v>362</v>
      </c>
      <c r="E16" s="38">
        <v>362</v>
      </c>
      <c r="F16" s="38">
        <v>362</v>
      </c>
      <c r="H16" s="41"/>
      <c r="I16" s="44"/>
      <c r="J16" s="24" t="s">
        <v>7</v>
      </c>
      <c r="K16" s="38">
        <v>0</v>
      </c>
      <c r="L16" s="38">
        <v>0</v>
      </c>
      <c r="M16" s="38">
        <v>0</v>
      </c>
    </row>
    <row r="17" spans="1:22" x14ac:dyDescent="0.2">
      <c r="A17" s="41"/>
      <c r="B17" s="44"/>
      <c r="C17" s="24" t="s">
        <v>8</v>
      </c>
      <c r="D17" s="38">
        <v>450</v>
      </c>
      <c r="E17" s="38">
        <v>450</v>
      </c>
      <c r="F17" s="38">
        <v>450</v>
      </c>
      <c r="H17" s="41"/>
      <c r="I17" s="44"/>
      <c r="J17" s="24" t="s">
        <v>8</v>
      </c>
      <c r="K17" s="38">
        <v>0</v>
      </c>
      <c r="L17" s="38">
        <v>18</v>
      </c>
      <c r="M17" s="38">
        <v>0</v>
      </c>
    </row>
    <row r="18" spans="1:22" x14ac:dyDescent="0.2">
      <c r="A18" s="41"/>
      <c r="B18" s="44"/>
      <c r="C18" s="24" t="s">
        <v>9</v>
      </c>
      <c r="D18" s="38">
        <v>450</v>
      </c>
      <c r="E18" s="38">
        <v>450</v>
      </c>
      <c r="F18" s="38">
        <v>450</v>
      </c>
      <c r="H18" s="41"/>
      <c r="I18" s="44"/>
      <c r="J18" s="24" t="s">
        <v>9</v>
      </c>
      <c r="K18" s="38">
        <v>0</v>
      </c>
      <c r="L18" s="38">
        <v>10</v>
      </c>
      <c r="M18" s="38">
        <v>0</v>
      </c>
    </row>
    <row r="19" spans="1:22" x14ac:dyDescent="0.2">
      <c r="A19" s="41"/>
      <c r="B19" s="44"/>
      <c r="C19" s="24" t="s">
        <v>10</v>
      </c>
      <c r="D19" s="38">
        <v>450</v>
      </c>
      <c r="E19" s="38">
        <v>450</v>
      </c>
      <c r="F19" s="38">
        <v>450</v>
      </c>
      <c r="H19" s="41"/>
      <c r="I19" s="44"/>
      <c r="J19" s="24" t="s">
        <v>10</v>
      </c>
      <c r="K19" s="38">
        <v>0</v>
      </c>
      <c r="L19" s="38">
        <v>0</v>
      </c>
      <c r="M19" s="38">
        <v>0</v>
      </c>
    </row>
    <row r="20" spans="1:22" x14ac:dyDescent="0.2">
      <c r="A20" s="41"/>
      <c r="B20" s="45"/>
      <c r="C20" s="24" t="s">
        <v>11</v>
      </c>
      <c r="D20" s="38">
        <v>450</v>
      </c>
      <c r="E20" s="38">
        <v>450</v>
      </c>
      <c r="F20" s="38">
        <v>450</v>
      </c>
      <c r="H20" s="41"/>
      <c r="I20" s="45"/>
      <c r="J20" s="24" t="s">
        <v>11</v>
      </c>
      <c r="K20" s="38">
        <v>0</v>
      </c>
      <c r="L20" s="38">
        <v>4</v>
      </c>
      <c r="M20" s="38">
        <v>0</v>
      </c>
    </row>
    <row r="21" spans="1:22" s="2" customFormat="1" x14ac:dyDescent="0.2">
      <c r="A21" s="41"/>
      <c r="B21" s="43">
        <v>44166</v>
      </c>
      <c r="C21" s="24" t="s">
        <v>6</v>
      </c>
      <c r="D21" s="35">
        <v>362</v>
      </c>
      <c r="E21" s="35">
        <v>362</v>
      </c>
      <c r="F21" s="35">
        <v>362</v>
      </c>
      <c r="G21" s="1"/>
      <c r="H21" s="41"/>
      <c r="I21" s="43">
        <f>B21</f>
        <v>44166</v>
      </c>
      <c r="J21" s="24" t="s">
        <v>6</v>
      </c>
      <c r="K21" s="3">
        <v>0</v>
      </c>
      <c r="L21" s="3">
        <v>0</v>
      </c>
      <c r="M21" s="3">
        <v>0</v>
      </c>
      <c r="O21" s="4"/>
      <c r="P21" s="4"/>
      <c r="Q21" s="4"/>
      <c r="R21" s="4"/>
      <c r="S21" s="4"/>
      <c r="T21" s="4"/>
      <c r="U21" s="4"/>
      <c r="V21" s="4"/>
    </row>
    <row r="22" spans="1:22" s="2" customFormat="1" x14ac:dyDescent="0.2">
      <c r="A22" s="41"/>
      <c r="B22" s="44"/>
      <c r="C22" s="24" t="s">
        <v>7</v>
      </c>
      <c r="D22" s="35">
        <v>362</v>
      </c>
      <c r="E22" s="35">
        <v>362</v>
      </c>
      <c r="F22" s="35">
        <v>362</v>
      </c>
      <c r="G22" s="1"/>
      <c r="H22" s="41"/>
      <c r="I22" s="44"/>
      <c r="J22" s="24" t="s">
        <v>7</v>
      </c>
      <c r="K22" s="3">
        <v>0</v>
      </c>
      <c r="L22" s="3">
        <v>0</v>
      </c>
      <c r="M22" s="3">
        <v>0</v>
      </c>
      <c r="O22" s="4"/>
      <c r="P22" s="4"/>
      <c r="Q22" s="4"/>
      <c r="R22" s="4"/>
      <c r="S22" s="4"/>
      <c r="T22" s="4"/>
      <c r="U22" s="4"/>
      <c r="V22" s="4"/>
    </row>
    <row r="23" spans="1:22" s="2" customFormat="1" x14ac:dyDescent="0.2">
      <c r="A23" s="41"/>
      <c r="B23" s="44"/>
      <c r="C23" s="24" t="s">
        <v>8</v>
      </c>
      <c r="D23" s="35">
        <v>450</v>
      </c>
      <c r="E23" s="35">
        <v>450</v>
      </c>
      <c r="F23" s="35">
        <v>450</v>
      </c>
      <c r="G23" s="1"/>
      <c r="H23" s="41"/>
      <c r="I23" s="44"/>
      <c r="J23" s="24" t="s">
        <v>8</v>
      </c>
      <c r="K23" s="3">
        <v>0</v>
      </c>
      <c r="L23" s="3">
        <v>27</v>
      </c>
      <c r="M23" s="3">
        <v>0</v>
      </c>
      <c r="O23" s="4"/>
      <c r="P23" s="4"/>
      <c r="Q23" s="4"/>
      <c r="R23" s="4"/>
      <c r="S23" s="4"/>
      <c r="T23" s="4"/>
      <c r="U23" s="4"/>
      <c r="V23" s="4"/>
    </row>
    <row r="24" spans="1:22" s="2" customFormat="1" x14ac:dyDescent="0.2">
      <c r="A24" s="41"/>
      <c r="B24" s="44"/>
      <c r="C24" s="24" t="s">
        <v>9</v>
      </c>
      <c r="D24" s="35">
        <v>450</v>
      </c>
      <c r="E24" s="35">
        <v>450</v>
      </c>
      <c r="F24" s="35">
        <v>450</v>
      </c>
      <c r="G24" s="1"/>
      <c r="H24" s="41"/>
      <c r="I24" s="44"/>
      <c r="J24" s="24" t="s">
        <v>9</v>
      </c>
      <c r="K24" s="3">
        <v>0</v>
      </c>
      <c r="L24" s="3">
        <v>18</v>
      </c>
      <c r="M24" s="3">
        <v>0</v>
      </c>
      <c r="O24" s="4"/>
      <c r="P24" s="4"/>
      <c r="Q24" s="4"/>
      <c r="R24" s="4"/>
      <c r="S24" s="4"/>
      <c r="T24" s="4"/>
      <c r="U24" s="4"/>
      <c r="V24" s="4"/>
    </row>
    <row r="25" spans="1:22" s="2" customFormat="1" x14ac:dyDescent="0.2">
      <c r="A25" s="41"/>
      <c r="B25" s="44"/>
      <c r="C25" s="24" t="s">
        <v>10</v>
      </c>
      <c r="D25" s="35">
        <v>450</v>
      </c>
      <c r="E25" s="35">
        <v>450</v>
      </c>
      <c r="F25" s="35">
        <v>450</v>
      </c>
      <c r="G25" s="1"/>
      <c r="H25" s="41"/>
      <c r="I25" s="44"/>
      <c r="J25" s="24" t="s">
        <v>10</v>
      </c>
      <c r="K25" s="3">
        <v>0</v>
      </c>
      <c r="L25" s="3">
        <v>16</v>
      </c>
      <c r="M25" s="3">
        <v>0</v>
      </c>
      <c r="O25" s="4"/>
      <c r="P25" s="4"/>
      <c r="Q25" s="4"/>
      <c r="R25" s="4"/>
      <c r="S25" s="4"/>
      <c r="T25" s="4"/>
      <c r="U25" s="4"/>
      <c r="V25" s="4"/>
    </row>
    <row r="26" spans="1:22" s="2" customFormat="1" x14ac:dyDescent="0.2">
      <c r="A26" s="41"/>
      <c r="B26" s="45"/>
      <c r="C26" s="24" t="s">
        <v>11</v>
      </c>
      <c r="D26" s="35">
        <v>450</v>
      </c>
      <c r="E26" s="35">
        <v>450</v>
      </c>
      <c r="F26" s="35">
        <v>450</v>
      </c>
      <c r="G26" s="1"/>
      <c r="H26" s="41"/>
      <c r="I26" s="45"/>
      <c r="J26" s="24" t="s">
        <v>11</v>
      </c>
      <c r="K26" s="3">
        <v>0</v>
      </c>
      <c r="L26" s="3">
        <v>30</v>
      </c>
      <c r="M26" s="3">
        <v>0</v>
      </c>
      <c r="O26" s="4"/>
      <c r="P26" s="4"/>
      <c r="Q26" s="4"/>
      <c r="R26" s="4"/>
      <c r="S26" s="4"/>
      <c r="T26" s="4"/>
      <c r="U26" s="4"/>
      <c r="V26" s="4"/>
    </row>
    <row r="27" spans="1:22" x14ac:dyDescent="0.2">
      <c r="A27" s="41"/>
      <c r="B27" s="43">
        <v>44197</v>
      </c>
      <c r="C27" s="24" t="s">
        <v>6</v>
      </c>
      <c r="D27" s="35">
        <v>362</v>
      </c>
      <c r="E27" s="35">
        <v>362</v>
      </c>
      <c r="F27" s="35">
        <v>362</v>
      </c>
      <c r="H27" s="41"/>
      <c r="I27" s="43">
        <f>B27</f>
        <v>44197</v>
      </c>
      <c r="J27" s="24" t="s">
        <v>6</v>
      </c>
      <c r="K27" s="3">
        <v>0</v>
      </c>
      <c r="L27" s="3">
        <v>0</v>
      </c>
      <c r="M27" s="3">
        <v>0</v>
      </c>
    </row>
    <row r="28" spans="1:22" x14ac:dyDescent="0.2">
      <c r="A28" s="41"/>
      <c r="B28" s="44"/>
      <c r="C28" s="24" t="s">
        <v>7</v>
      </c>
      <c r="D28" s="35">
        <v>362</v>
      </c>
      <c r="E28" s="35">
        <v>362</v>
      </c>
      <c r="F28" s="35">
        <v>362</v>
      </c>
      <c r="H28" s="41"/>
      <c r="I28" s="44"/>
      <c r="J28" s="24" t="s">
        <v>7</v>
      </c>
      <c r="K28" s="3">
        <v>0</v>
      </c>
      <c r="L28" s="3">
        <v>0</v>
      </c>
      <c r="M28" s="3">
        <v>0</v>
      </c>
    </row>
    <row r="29" spans="1:22" x14ac:dyDescent="0.2">
      <c r="A29" s="41"/>
      <c r="B29" s="44"/>
      <c r="C29" s="24" t="s">
        <v>8</v>
      </c>
      <c r="D29" s="35">
        <v>450</v>
      </c>
      <c r="E29" s="35">
        <v>450</v>
      </c>
      <c r="F29" s="35">
        <v>450</v>
      </c>
      <c r="H29" s="41"/>
      <c r="I29" s="44"/>
      <c r="J29" s="24" t="s">
        <v>8</v>
      </c>
      <c r="K29" s="3">
        <v>0</v>
      </c>
      <c r="L29" s="3">
        <v>0</v>
      </c>
      <c r="M29" s="3">
        <v>0</v>
      </c>
    </row>
    <row r="30" spans="1:22" x14ac:dyDescent="0.2">
      <c r="A30" s="41"/>
      <c r="B30" s="44"/>
      <c r="C30" s="24" t="s">
        <v>9</v>
      </c>
      <c r="D30" s="35">
        <v>450</v>
      </c>
      <c r="E30" s="35">
        <v>450</v>
      </c>
      <c r="F30" s="35">
        <v>450</v>
      </c>
      <c r="H30" s="41"/>
      <c r="I30" s="44"/>
      <c r="J30" s="24" t="s">
        <v>9</v>
      </c>
      <c r="K30" s="3">
        <v>0</v>
      </c>
      <c r="L30" s="3">
        <v>0</v>
      </c>
      <c r="M30" s="3">
        <v>0</v>
      </c>
    </row>
    <row r="31" spans="1:22" x14ac:dyDescent="0.2">
      <c r="A31" s="41"/>
      <c r="B31" s="44"/>
      <c r="C31" s="24" t="s">
        <v>10</v>
      </c>
      <c r="D31" s="35">
        <v>450</v>
      </c>
      <c r="E31" s="35">
        <v>450</v>
      </c>
      <c r="F31" s="35">
        <v>450</v>
      </c>
      <c r="H31" s="41"/>
      <c r="I31" s="44"/>
      <c r="J31" s="24" t="s">
        <v>10</v>
      </c>
      <c r="K31" s="3">
        <v>0</v>
      </c>
      <c r="L31" s="3">
        <v>0</v>
      </c>
      <c r="M31" s="3">
        <v>0</v>
      </c>
    </row>
    <row r="32" spans="1:22" x14ac:dyDescent="0.2">
      <c r="A32" s="41"/>
      <c r="B32" s="45"/>
      <c r="C32" s="24" t="s">
        <v>11</v>
      </c>
      <c r="D32" s="35">
        <v>450</v>
      </c>
      <c r="E32" s="35">
        <v>450</v>
      </c>
      <c r="F32" s="35">
        <v>450</v>
      </c>
      <c r="H32" s="41"/>
      <c r="I32" s="45"/>
      <c r="J32" s="24" t="s">
        <v>11</v>
      </c>
      <c r="K32" s="3">
        <v>0</v>
      </c>
      <c r="L32" s="3">
        <v>0</v>
      </c>
      <c r="M32" s="3">
        <v>0</v>
      </c>
    </row>
    <row r="33" spans="1:13" x14ac:dyDescent="0.2">
      <c r="A33" s="41"/>
      <c r="B33" s="43">
        <v>44228</v>
      </c>
      <c r="C33" s="24" t="s">
        <v>6</v>
      </c>
      <c r="D33" s="35">
        <v>362</v>
      </c>
      <c r="E33" s="35">
        <v>362</v>
      </c>
      <c r="F33" s="35">
        <v>362</v>
      </c>
      <c r="H33" s="41"/>
      <c r="I33" s="43">
        <f>B33</f>
        <v>44228</v>
      </c>
      <c r="J33" s="24" t="s">
        <v>6</v>
      </c>
      <c r="K33" s="3">
        <v>0</v>
      </c>
      <c r="L33" s="3">
        <v>0</v>
      </c>
      <c r="M33" s="3">
        <v>0</v>
      </c>
    </row>
    <row r="34" spans="1:13" x14ac:dyDescent="0.2">
      <c r="A34" s="41"/>
      <c r="B34" s="44"/>
      <c r="C34" s="24" t="s">
        <v>7</v>
      </c>
      <c r="D34" s="35">
        <v>362</v>
      </c>
      <c r="E34" s="35">
        <v>362</v>
      </c>
      <c r="F34" s="35">
        <v>362</v>
      </c>
      <c r="H34" s="41"/>
      <c r="I34" s="44"/>
      <c r="J34" s="24" t="s">
        <v>7</v>
      </c>
      <c r="K34" s="3">
        <v>0</v>
      </c>
      <c r="L34" s="3">
        <v>0</v>
      </c>
      <c r="M34" s="3">
        <v>0</v>
      </c>
    </row>
    <row r="35" spans="1:13" x14ac:dyDescent="0.2">
      <c r="A35" s="41"/>
      <c r="B35" s="44"/>
      <c r="C35" s="24" t="s">
        <v>8</v>
      </c>
      <c r="D35" s="35">
        <v>450</v>
      </c>
      <c r="E35" s="35">
        <v>450</v>
      </c>
      <c r="F35" s="35">
        <v>450</v>
      </c>
      <c r="H35" s="41"/>
      <c r="I35" s="44"/>
      <c r="J35" s="24" t="s">
        <v>8</v>
      </c>
      <c r="K35" s="3">
        <v>0</v>
      </c>
      <c r="L35" s="3">
        <v>0</v>
      </c>
      <c r="M35" s="3">
        <v>0</v>
      </c>
    </row>
    <row r="36" spans="1:13" x14ac:dyDescent="0.2">
      <c r="A36" s="41"/>
      <c r="B36" s="44"/>
      <c r="C36" s="24" t="s">
        <v>9</v>
      </c>
      <c r="D36" s="35">
        <v>450</v>
      </c>
      <c r="E36" s="35">
        <v>450</v>
      </c>
      <c r="F36" s="35">
        <v>450</v>
      </c>
      <c r="H36" s="41"/>
      <c r="I36" s="44"/>
      <c r="J36" s="24" t="s">
        <v>9</v>
      </c>
      <c r="K36" s="3">
        <v>0</v>
      </c>
      <c r="L36" s="3">
        <v>12</v>
      </c>
      <c r="M36" s="3">
        <v>0</v>
      </c>
    </row>
    <row r="37" spans="1:13" x14ac:dyDescent="0.2">
      <c r="A37" s="41"/>
      <c r="B37" s="44"/>
      <c r="C37" s="24" t="s">
        <v>10</v>
      </c>
      <c r="D37" s="35">
        <v>450</v>
      </c>
      <c r="E37" s="35">
        <v>450</v>
      </c>
      <c r="F37" s="35">
        <v>450</v>
      </c>
      <c r="H37" s="41"/>
      <c r="I37" s="44"/>
      <c r="J37" s="24" t="s">
        <v>10</v>
      </c>
      <c r="K37" s="3">
        <v>0</v>
      </c>
      <c r="L37" s="3">
        <v>9</v>
      </c>
      <c r="M37" s="3">
        <v>0</v>
      </c>
    </row>
    <row r="38" spans="1:13" x14ac:dyDescent="0.2">
      <c r="A38" s="42"/>
      <c r="B38" s="45"/>
      <c r="C38" s="24" t="s">
        <v>11</v>
      </c>
      <c r="D38" s="35">
        <v>450</v>
      </c>
      <c r="E38" s="35">
        <v>450</v>
      </c>
      <c r="F38" s="35">
        <v>450</v>
      </c>
      <c r="H38" s="42"/>
      <c r="I38" s="45"/>
      <c r="J38" s="24" t="s">
        <v>11</v>
      </c>
      <c r="K38" s="3">
        <v>0</v>
      </c>
      <c r="L38" s="3">
        <v>9</v>
      </c>
      <c r="M38" s="3">
        <v>0</v>
      </c>
    </row>
  </sheetData>
  <mergeCells count="24">
    <mergeCell ref="A1:A2"/>
    <mergeCell ref="H1:H2"/>
    <mergeCell ref="D1:F1"/>
    <mergeCell ref="B3:B8"/>
    <mergeCell ref="I3:I8"/>
    <mergeCell ref="A3:A8"/>
    <mergeCell ref="H3:H8"/>
    <mergeCell ref="K1:M1"/>
    <mergeCell ref="B1:B2"/>
    <mergeCell ref="C1:C2"/>
    <mergeCell ref="I1:I2"/>
    <mergeCell ref="J1:J2"/>
    <mergeCell ref="A9:A38"/>
    <mergeCell ref="I15:I20"/>
    <mergeCell ref="B9:B14"/>
    <mergeCell ref="I9:I14"/>
    <mergeCell ref="B33:B38"/>
    <mergeCell ref="I33:I38"/>
    <mergeCell ref="H9:H38"/>
    <mergeCell ref="B27:B32"/>
    <mergeCell ref="I27:I32"/>
    <mergeCell ref="B21:B26"/>
    <mergeCell ref="I21:I26"/>
    <mergeCell ref="B15:B20"/>
  </mergeCells>
  <pageMargins left="0.25" right="0.25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zoomScale="85" zoomScaleNormal="85" workbookViewId="0">
      <selection activeCell="E11" sqref="E11"/>
    </sheetView>
  </sheetViews>
  <sheetFormatPr defaultColWidth="9.140625" defaultRowHeight="12.75" x14ac:dyDescent="0.2"/>
  <cols>
    <col min="1" max="1" width="31" style="15" bestFit="1" customWidth="1"/>
    <col min="2" max="2" width="12.85546875" style="15" customWidth="1"/>
    <col min="3" max="3" width="15.42578125" style="15" bestFit="1" customWidth="1"/>
    <col min="4" max="4" width="16.28515625" style="15" bestFit="1" customWidth="1"/>
    <col min="5" max="16384" width="9.140625" style="15"/>
  </cols>
  <sheetData>
    <row r="1" spans="1:4" x14ac:dyDescent="0.2">
      <c r="A1" s="68" t="s">
        <v>14</v>
      </c>
      <c r="B1" s="69"/>
      <c r="C1" s="69"/>
      <c r="D1" s="70"/>
    </row>
    <row r="2" spans="1:4" x14ac:dyDescent="0.2">
      <c r="A2" s="25"/>
      <c r="B2" s="26"/>
      <c r="C2" s="31">
        <v>43952</v>
      </c>
      <c r="D2" s="31">
        <v>43983</v>
      </c>
    </row>
    <row r="3" spans="1:4" x14ac:dyDescent="0.2">
      <c r="A3" s="27"/>
      <c r="B3" s="28"/>
      <c r="C3" s="29" t="s">
        <v>15</v>
      </c>
      <c r="D3" s="30" t="s">
        <v>16</v>
      </c>
    </row>
    <row r="4" spans="1:4" x14ac:dyDescent="0.2">
      <c r="A4" s="71" t="s">
        <v>17</v>
      </c>
      <c r="B4" s="72"/>
      <c r="C4" s="14">
        <v>1.1538347030780487</v>
      </c>
      <c r="D4" s="14">
        <v>1.017184653371958</v>
      </c>
    </row>
    <row r="5" spans="1:4" x14ac:dyDescent="0.2">
      <c r="A5" s="73" t="s">
        <v>18</v>
      </c>
      <c r="B5" s="74"/>
      <c r="C5" s="33">
        <v>43673.377000000015</v>
      </c>
      <c r="D5" s="33">
        <v>33562.622933333332</v>
      </c>
    </row>
    <row r="6" spans="1:4" x14ac:dyDescent="0.2">
      <c r="A6" s="73" t="s">
        <v>19</v>
      </c>
      <c r="B6" s="74"/>
      <c r="C6" s="34">
        <v>0.35237795463514737</v>
      </c>
      <c r="D6" s="34">
        <v>0.31313569626813009</v>
      </c>
    </row>
    <row r="7" spans="1:4" x14ac:dyDescent="0.2">
      <c r="A7" s="73" t="s">
        <v>20</v>
      </c>
      <c r="B7" s="74"/>
      <c r="C7" s="33">
        <v>23800.603999999996</v>
      </c>
      <c r="D7" s="33">
        <v>25328.21892857143</v>
      </c>
    </row>
    <row r="8" spans="1:4" x14ac:dyDescent="0.2">
      <c r="A8" s="16"/>
      <c r="B8" s="17"/>
      <c r="C8" s="18"/>
      <c r="D8" s="18"/>
    </row>
    <row r="9" spans="1:4" x14ac:dyDescent="0.2">
      <c r="A9" s="58" t="s">
        <v>21</v>
      </c>
      <c r="B9" s="59"/>
      <c r="C9" s="60"/>
      <c r="D9" s="61"/>
    </row>
    <row r="10" spans="1:4" x14ac:dyDescent="0.2">
      <c r="A10" s="31">
        <f>C2</f>
        <v>43952</v>
      </c>
      <c r="B10" s="66" t="s">
        <v>33</v>
      </c>
      <c r="C10" s="66" t="s">
        <v>34</v>
      </c>
      <c r="D10" s="66" t="s">
        <v>35</v>
      </c>
    </row>
    <row r="11" spans="1:4" ht="38.25" customHeight="1" x14ac:dyDescent="0.2">
      <c r="A11" s="32" t="s">
        <v>31</v>
      </c>
      <c r="B11" s="67"/>
      <c r="C11" s="67"/>
      <c r="D11" s="67"/>
    </row>
    <row r="12" spans="1:4" x14ac:dyDescent="0.2">
      <c r="A12" s="11" t="s">
        <v>22</v>
      </c>
      <c r="B12" s="7">
        <v>148967.60929191185</v>
      </c>
      <c r="C12" s="7">
        <v>95380.503129859455</v>
      </c>
      <c r="D12" s="7">
        <v>47121.814274376462</v>
      </c>
    </row>
    <row r="13" spans="1:4" x14ac:dyDescent="0.2">
      <c r="A13" s="12" t="s">
        <v>23</v>
      </c>
      <c r="B13" s="8">
        <v>2019.6019060359836</v>
      </c>
      <c r="C13" s="8">
        <v>0</v>
      </c>
      <c r="D13" s="8">
        <v>104223.84772205968</v>
      </c>
    </row>
    <row r="14" spans="1:4" x14ac:dyDescent="0.2">
      <c r="A14" s="12" t="s">
        <v>24</v>
      </c>
      <c r="B14" s="8">
        <v>165.28166930364006</v>
      </c>
      <c r="C14" s="8">
        <v>1742.4968701405553</v>
      </c>
      <c r="D14" s="8">
        <v>8204.4479636594806</v>
      </c>
    </row>
    <row r="15" spans="1:4" x14ac:dyDescent="0.2">
      <c r="A15" s="12" t="s">
        <v>25</v>
      </c>
      <c r="B15" s="8">
        <v>2606.9147941036726</v>
      </c>
      <c r="C15" s="8">
        <v>0</v>
      </c>
      <c r="D15" s="8">
        <v>15183.325685170879</v>
      </c>
    </row>
    <row r="16" spans="1:4" x14ac:dyDescent="0.2">
      <c r="A16" s="13" t="s">
        <v>26</v>
      </c>
      <c r="B16" s="9">
        <v>554.59233864483997</v>
      </c>
      <c r="C16" s="9">
        <v>0</v>
      </c>
      <c r="D16" s="9">
        <v>5474.5643547335039</v>
      </c>
    </row>
    <row r="17" spans="1:4" x14ac:dyDescent="0.2">
      <c r="A17" s="10" t="s">
        <v>27</v>
      </c>
      <c r="B17" s="36">
        <f>SUM(B12:B16)/1000</f>
        <v>154.31399999999999</v>
      </c>
      <c r="C17" s="36">
        <f>SUM(C12:C16)/1000</f>
        <v>97.123000000000019</v>
      </c>
      <c r="D17" s="36">
        <f>SUM(D12:D16)/1000</f>
        <v>180.208</v>
      </c>
    </row>
    <row r="18" spans="1:4" x14ac:dyDescent="0.2">
      <c r="A18" s="10" t="s">
        <v>28</v>
      </c>
      <c r="B18" s="37">
        <v>0.23424</v>
      </c>
      <c r="C18" s="37">
        <v>0.117227</v>
      </c>
      <c r="D18" s="37">
        <v>0.57613800000000015</v>
      </c>
    </row>
    <row r="19" spans="1:4" x14ac:dyDescent="0.2">
      <c r="A19" s="62" t="s">
        <v>29</v>
      </c>
      <c r="B19" s="63"/>
      <c r="C19" s="64"/>
      <c r="D19" s="36">
        <f>SUM(B17:D17)</f>
        <v>431.64499999999998</v>
      </c>
    </row>
    <row r="20" spans="1:4" x14ac:dyDescent="0.2">
      <c r="A20" s="62" t="s">
        <v>30</v>
      </c>
      <c r="B20" s="65"/>
      <c r="C20" s="64"/>
      <c r="D20" s="37">
        <f>SUM(B18:D18)</f>
        <v>0.92760500000000012</v>
      </c>
    </row>
    <row r="21" spans="1:4" x14ac:dyDescent="0.2">
      <c r="A21" s="19"/>
      <c r="B21" s="20"/>
      <c r="C21" s="21"/>
      <c r="D21" s="22"/>
    </row>
    <row r="22" spans="1:4" ht="12.75" customHeight="1" x14ac:dyDescent="0.2">
      <c r="A22" s="31">
        <f>D2</f>
        <v>43983</v>
      </c>
      <c r="B22" s="66" t="s">
        <v>33</v>
      </c>
      <c r="C22" s="66" t="s">
        <v>34</v>
      </c>
      <c r="D22" s="66" t="s">
        <v>35</v>
      </c>
    </row>
    <row r="23" spans="1:4" ht="25.5" x14ac:dyDescent="0.2">
      <c r="A23" s="32" t="s">
        <v>31</v>
      </c>
      <c r="B23" s="67"/>
      <c r="C23" s="67"/>
      <c r="D23" s="67"/>
    </row>
    <row r="24" spans="1:4" x14ac:dyDescent="0.2">
      <c r="A24" s="11" t="s">
        <v>22</v>
      </c>
      <c r="B24" s="7">
        <v>102050.23677537023</v>
      </c>
      <c r="C24" s="7">
        <v>67727.969880888064</v>
      </c>
      <c r="D24" s="7">
        <v>50020.152255421475</v>
      </c>
    </row>
    <row r="25" spans="1:4" x14ac:dyDescent="0.2">
      <c r="A25" s="12" t="s">
        <v>23</v>
      </c>
      <c r="B25" s="8">
        <v>2769.5411370704542</v>
      </c>
      <c r="C25" s="8">
        <v>74.732108034337429</v>
      </c>
      <c r="D25" s="8">
        <v>112370.75385387323</v>
      </c>
    </row>
    <row r="26" spans="1:4" x14ac:dyDescent="0.2">
      <c r="A26" s="12" t="s">
        <v>24</v>
      </c>
      <c r="B26" s="8">
        <v>142.86135829540149</v>
      </c>
      <c r="C26" s="8">
        <v>945.29801107761034</v>
      </c>
      <c r="D26" s="8">
        <v>8631.8877864828009</v>
      </c>
    </row>
    <row r="27" spans="1:4" x14ac:dyDescent="0.2">
      <c r="A27" s="12" t="s">
        <v>25</v>
      </c>
      <c r="B27" s="8">
        <v>1566.1286056358274</v>
      </c>
      <c r="C27" s="8">
        <v>0</v>
      </c>
      <c r="D27" s="8">
        <v>12548.193078604192</v>
      </c>
    </row>
    <row r="28" spans="1:4" x14ac:dyDescent="0.2">
      <c r="A28" s="13" t="s">
        <v>26</v>
      </c>
      <c r="B28" s="9">
        <v>1308.232123628092</v>
      </c>
      <c r="C28" s="9">
        <v>0</v>
      </c>
      <c r="D28" s="9">
        <v>2612.0130256183079</v>
      </c>
    </row>
    <row r="29" spans="1:4" x14ac:dyDescent="0.2">
      <c r="A29" s="39" t="s">
        <v>32</v>
      </c>
      <c r="B29" s="36">
        <f>SUM(B24:B28)/1000</f>
        <v>107.837</v>
      </c>
      <c r="C29" s="36">
        <f>SUM(C24:C28)/1000</f>
        <v>68.748000000000019</v>
      </c>
      <c r="D29" s="36">
        <f>SUM(D24:D28)/1000</f>
        <v>186.18300000000002</v>
      </c>
    </row>
    <row r="30" spans="1:4" x14ac:dyDescent="0.2">
      <c r="A30" s="39" t="s">
        <v>28</v>
      </c>
      <c r="B30" s="37">
        <v>0.16487499999999999</v>
      </c>
      <c r="C30" s="37">
        <v>8.2026000000000002E-2</v>
      </c>
      <c r="D30" s="37">
        <v>0.55612000000000017</v>
      </c>
    </row>
    <row r="31" spans="1:4" x14ac:dyDescent="0.2">
      <c r="A31" s="54" t="s">
        <v>29</v>
      </c>
      <c r="B31" s="55"/>
      <c r="C31" s="56"/>
      <c r="D31" s="36">
        <f>(D29+C29+B29)</f>
        <v>362.76800000000003</v>
      </c>
    </row>
    <row r="32" spans="1:4" x14ac:dyDescent="0.2">
      <c r="A32" s="54" t="s">
        <v>30</v>
      </c>
      <c r="B32" s="57"/>
      <c r="C32" s="56"/>
      <c r="D32" s="37">
        <f>SUM(B30:D30)</f>
        <v>0.80302100000000021</v>
      </c>
    </row>
  </sheetData>
  <mergeCells count="16">
    <mergeCell ref="A1:D1"/>
    <mergeCell ref="A4:B4"/>
    <mergeCell ref="A5:B5"/>
    <mergeCell ref="A6:B6"/>
    <mergeCell ref="A7:B7"/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cp:lastPrinted>2020-01-23T14:55:07Z</cp:lastPrinted>
  <dcterms:created xsi:type="dcterms:W3CDTF">2018-04-26T09:07:44Z</dcterms:created>
  <dcterms:modified xsi:type="dcterms:W3CDTF">2020-07-24T11:22:30Z</dcterms:modified>
</cp:coreProperties>
</file>