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Tender round 122\MIR\"/>
    </mc:Choice>
  </mc:AlternateContent>
  <bookViews>
    <workbookView xWindow="0" yWindow="0" windowWidth="20490" windowHeight="6930"/>
  </bookViews>
  <sheets>
    <sheet name="Appendix 1" sheetId="1" r:id="rId1"/>
    <sheet name="Appendix 7" sheetId="4" r:id="rId2"/>
  </sheets>
  <calcPr calcId="179017"/>
</workbook>
</file>

<file path=xl/calcChain.xml><?xml version="1.0" encoding="utf-8"?>
<calcChain xmlns="http://schemas.openxmlformats.org/spreadsheetml/2006/main">
  <c r="H3" i="1" l="1"/>
  <c r="D31" i="4" l="1"/>
  <c r="D32" i="4"/>
  <c r="D20" i="4"/>
  <c r="D19" i="4"/>
  <c r="A22" i="4" l="1"/>
  <c r="A10" i="4"/>
</calcChain>
</file>

<file path=xl/sharedStrings.xml><?xml version="1.0" encoding="utf-8"?>
<sst xmlns="http://schemas.openxmlformats.org/spreadsheetml/2006/main" count="123" uniqueCount="38">
  <si>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</si>
  <si>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</si>
  <si>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</si>
  <si>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</si>
  <si>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</si>
  <si>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</si>
  <si>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</si>
  <si>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</si>
  <si>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</si>
  <si>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</si>
  <si>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</si>
  <si>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</si>
  <si>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Period</t>
  </si>
  <si>
    <t>Win 19/20</t>
  </si>
  <si>
    <t>Sum 20</t>
  </si>
  <si>
    <t>EFA Block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</si>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</sst>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1808">
    <xf numFmtId="0" fontId="0" fillId="0" borderId="0"/>
    <xf numFmtId="0" fontId="6" fillId="0" borderId="0"/>
    <xf numFmtId="0" fontId="7" fillId="0" borderId="0"/>
    <xf numFmtId="0" fontId="7" fillId="0" borderId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Border="0" applyProtection="0"/>
    <xf numFmtId="0" fontId="31" fillId="0" borderId="0" applyNumberFormat="0" applyFill="0" applyBorder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7" fillId="0" borderId="0"/>
    <xf numFmtId="0" fontId="38" fillId="0" borderId="0"/>
    <xf numFmtId="0" fontId="19" fillId="0" borderId="0"/>
    <xf numFmtId="0" fontId="7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7" fillId="0" borderId="0"/>
    <xf numFmtId="0" fontId="8" fillId="0" borderId="0"/>
    <xf numFmtId="0" fontId="38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/>
    <xf numFmtId="0" fontId="3" fillId="0" borderId="0" xfId="0" applyFont="1"/>
    <xf numFmtId="1" fontId="3" fillId="0" borderId="11" xfId="0" applyNumberFormat="1" applyFont="1" applyBorder="1"/>
    <xf numFmtId="1" fontId="3" fillId="0" borderId="0" xfId="0" applyNumberFormat="1" applyFont="1"/>
    <xf numFmtId="0" fontId="7" fillId="0" borderId="0" xfId="0" applyFont="1" applyFill="1" applyBorder="1"/>
    <xf numFmtId="0" fontId="5" fillId="0" borderId="0" xfId="0" applyFont="1" applyFill="1" applyBorder="1"/>
    <xf numFmtId="3" fontId="7" fillId="0" borderId="10" xfId="967" applyNumberFormat="1" applyFont="1" applyFill="1" applyBorder="1" applyAlignment="1">
      <alignment horizontal="center" vertical="center"/>
    </xf>
    <xf numFmtId="3" fontId="7" fillId="0" borderId="16" xfId="967" applyNumberFormat="1" applyFont="1" applyFill="1" applyBorder="1" applyAlignment="1">
      <alignment horizontal="center" vertical="center"/>
    </xf>
    <xf numFmtId="3" fontId="7" fillId="0" borderId="15" xfId="967" applyNumberFormat="1" applyFont="1" applyFill="1" applyBorder="1" applyAlignment="1">
      <alignment horizontal="center" vertical="center"/>
    </xf>
    <xf numFmtId="171" fontId="48" fillId="55" borderId="11" xfId="967" applyNumberFormat="1" applyFont="1" applyFill="1" applyBorder="1" applyAlignment="1">
      <alignment horizontal="center" vertical="center"/>
    </xf>
    <xf numFmtId="14" fontId="48" fillId="55" borderId="11" xfId="967" applyNumberFormat="1" applyFont="1" applyFill="1" applyBorder="1" applyAlignment="1">
      <alignment horizontal="center" vertical="center"/>
    </xf>
    <xf numFmtId="14" fontId="7" fillId="0" borderId="10" xfId="967" applyNumberFormat="1" applyFont="1" applyFill="1" applyBorder="1" applyAlignment="1">
      <alignment horizontal="center" vertical="center"/>
    </xf>
    <xf numFmtId="14" fontId="7" fillId="0" borderId="16" xfId="967" applyNumberFormat="1" applyFont="1" applyFill="1" applyBorder="1" applyAlignment="1">
      <alignment horizontal="center" vertical="center"/>
    </xf>
    <xf numFmtId="14" fontId="7" fillId="0" borderId="15" xfId="967" applyNumberFormat="1" applyFont="1" applyFill="1" applyBorder="1" applyAlignment="1">
      <alignment horizontal="center" vertical="center"/>
    </xf>
    <xf numFmtId="168" fontId="48" fillId="55" borderId="11" xfId="967" applyNumberFormat="1" applyFont="1" applyFill="1" applyBorder="1" applyAlignment="1">
      <alignment horizontal="center" vertical="center"/>
    </xf>
    <xf numFmtId="168" fontId="48" fillId="56" borderId="11" xfId="967" applyNumberFormat="1" applyFont="1" applyFill="1" applyBorder="1" applyAlignment="1">
      <alignment horizontal="center" vertical="center"/>
    </xf>
    <xf numFmtId="0" fontId="2" fillId="0" borderId="0" xfId="0" applyFont="1"/>
    <xf numFmtId="14" fontId="7" fillId="0" borderId="13" xfId="967" applyNumberFormat="1" applyFont="1" applyBorder="1" applyAlignment="1">
      <alignment horizontal="left"/>
    </xf>
    <xf numFmtId="1" fontId="7" fillId="0" borderId="13" xfId="967" applyNumberFormat="1" applyFont="1" applyBorder="1" applyAlignment="1">
      <alignment horizontal="left"/>
    </xf>
    <xf numFmtId="14" fontId="7" fillId="0" borderId="13" xfId="967" applyNumberFormat="1" applyFont="1" applyFill="1" applyBorder="1" applyAlignment="1">
      <alignment horizontal="center"/>
    </xf>
    <xf numFmtId="14" fontId="48" fillId="0" borderId="12" xfId="967" applyNumberFormat="1" applyFont="1" applyFill="1" applyBorder="1" applyAlignment="1">
      <alignment horizontal="left" vertical="center"/>
    </xf>
    <xf numFmtId="0" fontId="7" fillId="0" borderId="13" xfId="967" applyFont="1" applyFill="1" applyBorder="1" applyAlignment="1">
      <alignment horizontal="left" vertical="center"/>
    </xf>
    <xf numFmtId="14" fontId="7" fillId="0" borderId="14" xfId="967" applyNumberFormat="1" applyFont="1" applyFill="1" applyBorder="1" applyAlignment="1">
      <alignment horizontal="left" vertical="center"/>
    </xf>
    <xf numFmtId="14" fontId="48" fillId="0" borderId="11" xfId="967" applyNumberFormat="1" applyFont="1" applyFill="1" applyBorder="1" applyAlignment="1">
      <alignment horizontal="center" vertical="center"/>
    </xf>
    <xf numFmtId="0" fontId="4" fillId="58" borderId="11" xfId="2" applyFont="1" applyFill="1" applyBorder="1" applyAlignment="1">
      <alignment horizontal="center" vertical="center" wrapText="1"/>
    </xf>
    <xf numFmtId="0" fontId="5" fillId="58" borderId="11" xfId="1" applyFont="1" applyFill="1" applyBorder="1" applyAlignment="1">
      <alignment horizontal="right" wrapText="1"/>
    </xf>
    <xf numFmtId="1" fontId="48" fillId="58" borderId="29" xfId="967" applyNumberFormat="1" applyFont="1" applyFill="1" applyBorder="1"/>
    <xf numFmtId="1" fontId="48" fillId="58" borderId="0" xfId="967" applyNumberFormat="1" applyFont="1" applyFill="1" applyBorder="1"/>
    <xf numFmtId="1" fontId="48" fillId="58" borderId="30" xfId="967" applyNumberFormat="1" applyFont="1" applyFill="1" applyBorder="1"/>
    <xf numFmtId="1" fontId="48" fillId="58" borderId="28" xfId="967" applyNumberFormat="1" applyFont="1" applyFill="1" applyBorder="1"/>
    <xf numFmtId="0" fontId="47" fillId="58" borderId="28" xfId="967" applyFont="1" applyFill="1" applyBorder="1" applyAlignment="1">
      <alignment horizontal="center" vertical="center" wrapText="1"/>
    </xf>
    <xf numFmtId="170" fontId="47" fillId="58" borderId="27" xfId="967" applyNumberFormat="1" applyFont="1" applyFill="1" applyBorder="1" applyAlignment="1">
      <alignment horizontal="center" vertical="center" wrapText="1"/>
    </xf>
    <xf numFmtId="170" fontId="47" fillId="59" borderId="11" xfId="967" applyNumberFormat="1" applyFont="1" applyFill="1" applyBorder="1" applyAlignment="1">
      <alignment horizontal="center" vertical="center"/>
    </xf>
    <xf numFmtId="14" fontId="47" fillId="59" borderId="15" xfId="967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/>
    </xf>
    <xf numFmtId="168" fontId="48" fillId="0" borderId="11" xfId="0" applyNumberFormat="1" applyFont="1" applyBorder="1" applyAlignment="1">
      <alignment horizontal="center"/>
    </xf>
    <xf numFmtId="1" fontId="1" fillId="0" borderId="11" xfId="0" applyNumberFormat="1" applyFont="1" applyBorder="1"/>
    <xf numFmtId="171" fontId="48" fillId="55" borderId="11" xfId="0" applyNumberFormat="1" applyFont="1" applyFill="1" applyBorder="1" applyAlignment="1">
      <alignment horizontal="center" vertical="center"/>
    </xf>
    <xf numFmtId="168" fontId="48" fillId="55" borderId="11" xfId="0" applyNumberFormat="1" applyFont="1" applyFill="1" applyBorder="1" applyAlignment="1">
      <alignment horizontal="center" vertical="center"/>
    </xf>
    <xf numFmtId="0" fontId="5" fillId="56" borderId="0" xfId="0" applyFont="1" applyFill="1" applyBorder="1"/>
    <xf numFmtId="1" fontId="3" fillId="56" borderId="0" xfId="0" applyNumberFormat="1" applyFont="1" applyFill="1" applyBorder="1"/>
    <xf numFmtId="0" fontId="3" fillId="56" borderId="0" xfId="0" applyFont="1" applyFill="1" applyBorder="1"/>
    <xf numFmtId="0" fontId="7" fillId="0" borderId="11" xfId="0" applyFont="1" applyFill="1" applyBorder="1"/>
    <xf numFmtId="164" fontId="6" fillId="0" borderId="10" xfId="1" applyNumberFormat="1" applyFont="1" applyFill="1" applyBorder="1" applyAlignment="1">
      <alignment horizontal="center" wrapText="1"/>
    </xf>
    <xf numFmtId="164" fontId="6" fillId="0" borderId="16" xfId="1" applyNumberFormat="1" applyFont="1" applyFill="1" applyBorder="1" applyAlignment="1">
      <alignment horizontal="center" wrapText="1"/>
    </xf>
    <xf numFmtId="164" fontId="6" fillId="0" borderId="15" xfId="1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57" borderId="10" xfId="1" applyFont="1" applyFill="1" applyBorder="1" applyAlignment="1">
      <alignment horizontal="center" vertical="center"/>
    </xf>
    <xf numFmtId="0" fontId="4" fillId="57" borderId="15" xfId="1" applyFont="1" applyFill="1" applyBorder="1" applyAlignment="1">
      <alignment horizontal="center" vertical="center"/>
    </xf>
    <xf numFmtId="0" fontId="4" fillId="58" borderId="12" xfId="2" applyFont="1" applyFill="1" applyBorder="1" applyAlignment="1">
      <alignment horizontal="center"/>
    </xf>
    <xf numFmtId="0" fontId="4" fillId="58" borderId="13" xfId="2" applyFont="1" applyFill="1" applyBorder="1" applyAlignment="1">
      <alignment horizontal="center"/>
    </xf>
    <xf numFmtId="0" fontId="4" fillId="58" borderId="14" xfId="2" applyFont="1" applyFill="1" applyBorder="1" applyAlignment="1">
      <alignment horizontal="center"/>
    </xf>
    <xf numFmtId="0" fontId="4" fillId="57" borderId="11" xfId="1" applyFont="1" applyFill="1" applyBorder="1" applyAlignment="1">
      <alignment horizontal="center" vertical="center" wrapText="1"/>
    </xf>
    <xf numFmtId="0" fontId="4" fillId="58" borderId="11" xfId="0" applyFont="1" applyFill="1" applyBorder="1" applyAlignment="1">
      <alignment vertical="center"/>
    </xf>
    <xf numFmtId="0" fontId="4" fillId="57" borderId="11" xfId="1" applyFont="1" applyFill="1" applyBorder="1" applyAlignment="1">
      <alignment horizontal="center" vertical="center"/>
    </xf>
    <xf numFmtId="14" fontId="48" fillId="55" borderId="11" xfId="967" applyNumberFormat="1" applyFont="1" applyFill="1" applyBorder="1" applyAlignment="1">
      <alignment horizontal="left" vertical="center"/>
    </xf>
    <xf numFmtId="0" fontId="7" fillId="0" borderId="11" xfId="967" applyNumberFormat="1" applyFont="1" applyBorder="1" applyAlignment="1">
      <alignment horizontal="left" vertical="center"/>
    </xf>
    <xf numFmtId="14" fontId="7" fillId="0" borderId="11" xfId="967" applyNumberFormat="1" applyFont="1" applyBorder="1" applyAlignment="1">
      <alignment horizontal="left" vertical="center"/>
    </xf>
    <xf numFmtId="0" fontId="7" fillId="0" borderId="11" xfId="967" applyFont="1" applyBorder="1" applyAlignment="1">
      <alignment horizontal="left" vertical="center"/>
    </xf>
    <xf numFmtId="14" fontId="47" fillId="58" borderId="12" xfId="967" applyNumberFormat="1" applyFont="1" applyFill="1" applyBorder="1" applyAlignment="1">
      <alignment horizontal="center" vertical="center"/>
    </xf>
    <xf numFmtId="0" fontId="47" fillId="58" borderId="13" xfId="967" applyFont="1" applyFill="1" applyBorder="1" applyAlignment="1">
      <alignment horizontal="center" vertical="center"/>
    </xf>
    <xf numFmtId="14" fontId="47" fillId="58" borderId="13" xfId="967" applyNumberFormat="1" applyFont="1" applyFill="1" applyBorder="1" applyAlignment="1">
      <alignment horizontal="center" vertical="center"/>
    </xf>
    <xf numFmtId="14" fontId="47" fillId="58" borderId="14" xfId="967" applyNumberFormat="1" applyFont="1" applyFill="1" applyBorder="1" applyAlignment="1">
      <alignment horizontal="center" vertical="center"/>
    </xf>
    <xf numFmtId="14" fontId="48" fillId="55" borderId="12" xfId="967" applyNumberFormat="1" applyFont="1" applyFill="1" applyBorder="1" applyAlignment="1">
      <alignment horizontal="left" vertical="center"/>
    </xf>
    <xf numFmtId="0" fontId="7" fillId="0" borderId="13" xfId="967" applyNumberFormat="1" applyFont="1" applyBorder="1" applyAlignment="1">
      <alignment horizontal="left" vertical="center"/>
    </xf>
    <xf numFmtId="14" fontId="7" fillId="0" borderId="14" xfId="967" applyNumberFormat="1" applyFont="1" applyBorder="1" applyAlignment="1">
      <alignment horizontal="left" vertical="center"/>
    </xf>
    <xf numFmtId="0" fontId="7" fillId="0" borderId="13" xfId="967" applyFont="1" applyBorder="1" applyAlignment="1">
      <alignment horizontal="left" vertical="center"/>
    </xf>
    <xf numFmtId="0" fontId="47" fillId="59" borderId="10" xfId="967" applyFont="1" applyFill="1" applyBorder="1" applyAlignment="1">
      <alignment horizontal="center" vertical="center" wrapText="1"/>
    </xf>
    <xf numFmtId="0" fontId="47" fillId="59" borderId="16" xfId="967" applyFont="1" applyFill="1" applyBorder="1" applyAlignment="1">
      <alignment horizontal="center" vertical="center"/>
    </xf>
    <xf numFmtId="0" fontId="47" fillId="58" borderId="12" xfId="967" applyFont="1" applyFill="1" applyBorder="1" applyAlignment="1">
      <alignment horizontal="center" vertical="center" wrapText="1"/>
    </xf>
    <xf numFmtId="0" fontId="47" fillId="58" borderId="13" xfId="967" applyFont="1" applyFill="1" applyBorder="1" applyAlignment="1">
      <alignment horizontal="center" vertical="center" wrapText="1"/>
    </xf>
    <xf numFmtId="0" fontId="47" fillId="58" borderId="14" xfId="967" applyFont="1" applyFill="1" applyBorder="1" applyAlignment="1">
      <alignment horizontal="center" vertical="center" wrapText="1"/>
    </xf>
    <xf numFmtId="1" fontId="7" fillId="56" borderId="12" xfId="967" applyNumberFormat="1" applyFont="1" applyFill="1" applyBorder="1" applyAlignment="1">
      <alignment horizontal="left"/>
    </xf>
    <xf numFmtId="1" fontId="7" fillId="56" borderId="14" xfId="967" applyNumberFormat="1" applyFont="1" applyFill="1" applyBorder="1" applyAlignment="1">
      <alignment horizontal="left"/>
    </xf>
    <xf numFmtId="14" fontId="7" fillId="0" borderId="12" xfId="967" applyNumberFormat="1" applyFont="1" applyBorder="1" applyAlignment="1">
      <alignment horizontal="left"/>
    </xf>
    <xf numFmtId="1" fontId="7" fillId="0" borderId="14" xfId="967" applyNumberFormat="1" applyFont="1" applyBorder="1" applyAlignment="1">
      <alignment horizontal="left"/>
    </xf>
  </cellXfs>
  <cellStyles count="51808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19" xfId="51807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showGridLines="0" tabSelected="1" topLeftCell="A9" zoomScale="85" zoomScaleNormal="85" workbookViewId="0">
      <selection activeCell="D42" sqref="D42"/>
    </sheetView>
  </sheetViews>
  <sheetFormatPr defaultColWidth="9.140625" defaultRowHeight="12.75" x14ac:dyDescent="0.2"/>
  <cols>
    <col min="1" max="1" width="10.85546875" style="5" bestFit="1" customWidth="1"/>
    <col min="2" max="2" width="11.85546875" style="5" customWidth="1"/>
    <col min="3" max="3" width="13.5703125" style="5" customWidth="1"/>
    <col min="4" max="6" width="11.85546875" style="5" customWidth="1"/>
    <col min="7" max="7" width="9.140625" style="6"/>
    <col min="8" max="8" width="10.85546875" style="5" bestFit="1" customWidth="1"/>
    <col min="9" max="9" width="13.140625" style="5" customWidth="1"/>
    <col min="10" max="10" width="13.5703125" style="5" customWidth="1"/>
    <col min="11" max="13" width="11.85546875" style="5" customWidth="1"/>
    <col min="14" max="14" width="9.140625" style="5"/>
    <col min="15" max="22" width="9.140625" style="5" customWidth="1"/>
    <col min="23" max="16384" width="9.140625" style="5"/>
  </cols>
  <sheetData>
    <row r="1" spans="1:22" s="2" customFormat="1" x14ac:dyDescent="0.2">
      <c r="A1" s="56" t="s">
        <v>12</v>
      </c>
      <c r="B1" s="56" t="s">
        <v>0</v>
      </c>
      <c r="C1" s="61" t="s">
        <v>15</v>
      </c>
      <c r="D1" s="58" t="s">
        <v>1</v>
      </c>
      <c r="E1" s="59"/>
      <c r="F1" s="60"/>
      <c r="G1" s="1"/>
      <c r="H1" s="56" t="s">
        <v>12</v>
      </c>
      <c r="I1" s="63" t="s">
        <v>0</v>
      </c>
      <c r="J1" s="61" t="s">
        <v>15</v>
      </c>
      <c r="K1" s="58" t="s">
        <v>2</v>
      </c>
      <c r="L1" s="59"/>
      <c r="M1" s="60"/>
    </row>
    <row r="2" spans="1:22" s="2" customFormat="1" x14ac:dyDescent="0.2">
      <c r="A2" s="57"/>
      <c r="B2" s="57"/>
      <c r="C2" s="62"/>
      <c r="D2" s="25" t="s">
        <v>3</v>
      </c>
      <c r="E2" s="25" t="s">
        <v>4</v>
      </c>
      <c r="F2" s="25" t="s">
        <v>5</v>
      </c>
      <c r="G2" s="1"/>
      <c r="H2" s="57"/>
      <c r="I2" s="62"/>
      <c r="J2" s="62"/>
      <c r="K2" s="25" t="s">
        <v>3</v>
      </c>
      <c r="L2" s="25" t="s">
        <v>4</v>
      </c>
      <c r="M2" s="25" t="s">
        <v>5</v>
      </c>
    </row>
    <row r="3" spans="1:22" s="2" customFormat="1" x14ac:dyDescent="0.2">
      <c r="A3" s="50" t="s">
        <v>13</v>
      </c>
      <c r="B3" s="44">
        <v>43891</v>
      </c>
      <c r="C3" s="26" t="s">
        <v>6</v>
      </c>
      <c r="D3" s="37">
        <v>219</v>
      </c>
      <c r="E3" s="37">
        <v>219</v>
      </c>
      <c r="F3" s="37">
        <v>241</v>
      </c>
      <c r="G3" s="1"/>
      <c r="H3" s="53" t="str">
        <f>A3</f>
        <v>Win 19/20</v>
      </c>
      <c r="I3" s="44">
        <v>43891</v>
      </c>
      <c r="J3" s="26" t="s">
        <v>6</v>
      </c>
      <c r="K3" s="3">
        <v>0</v>
      </c>
      <c r="L3" s="3">
        <v>0</v>
      </c>
      <c r="M3" s="3">
        <v>0</v>
      </c>
      <c r="O3" s="4"/>
      <c r="P3" s="4"/>
      <c r="Q3" s="4"/>
      <c r="R3" s="4"/>
      <c r="S3" s="4"/>
      <c r="T3" s="4"/>
      <c r="U3" s="4"/>
      <c r="V3" s="4"/>
    </row>
    <row r="4" spans="1:22" s="2" customFormat="1" x14ac:dyDescent="0.2">
      <c r="A4" s="51"/>
      <c r="B4" s="45"/>
      <c r="C4" s="26" t="s">
        <v>7</v>
      </c>
      <c r="D4" s="37">
        <v>219</v>
      </c>
      <c r="E4" s="37">
        <v>219</v>
      </c>
      <c r="F4" s="37">
        <v>241</v>
      </c>
      <c r="G4" s="1"/>
      <c r="H4" s="54"/>
      <c r="I4" s="45"/>
      <c r="J4" s="26" t="s">
        <v>7</v>
      </c>
      <c r="K4" s="3">
        <v>0</v>
      </c>
      <c r="L4" s="3">
        <v>0</v>
      </c>
      <c r="M4" s="3">
        <v>0</v>
      </c>
      <c r="O4" s="4"/>
      <c r="P4" s="4"/>
      <c r="Q4" s="4"/>
      <c r="R4" s="4"/>
      <c r="S4" s="4"/>
      <c r="T4" s="4"/>
      <c r="U4" s="4"/>
      <c r="V4" s="4"/>
    </row>
    <row r="5" spans="1:22" s="2" customFormat="1" x14ac:dyDescent="0.2">
      <c r="A5" s="51"/>
      <c r="B5" s="45"/>
      <c r="C5" s="26" t="s">
        <v>8</v>
      </c>
      <c r="D5" s="37">
        <v>282</v>
      </c>
      <c r="E5" s="37">
        <v>282</v>
      </c>
      <c r="F5" s="37">
        <v>282</v>
      </c>
      <c r="G5" s="1"/>
      <c r="H5" s="54"/>
      <c r="I5" s="45"/>
      <c r="J5" s="26" t="s">
        <v>8</v>
      </c>
      <c r="K5" s="3">
        <v>0</v>
      </c>
      <c r="L5" s="3">
        <v>64</v>
      </c>
      <c r="M5" s="3">
        <v>0</v>
      </c>
      <c r="O5" s="4"/>
      <c r="P5" s="4"/>
      <c r="Q5" s="4"/>
      <c r="R5" s="4"/>
      <c r="S5" s="4"/>
      <c r="T5" s="4"/>
      <c r="U5" s="4"/>
      <c r="V5" s="4"/>
    </row>
    <row r="6" spans="1:22" s="2" customFormat="1" x14ac:dyDescent="0.2">
      <c r="A6" s="51"/>
      <c r="B6" s="45"/>
      <c r="C6" s="26" t="s">
        <v>9</v>
      </c>
      <c r="D6" s="37">
        <v>283</v>
      </c>
      <c r="E6" s="37">
        <v>283</v>
      </c>
      <c r="F6" s="37">
        <v>283</v>
      </c>
      <c r="G6" s="1"/>
      <c r="H6" s="54"/>
      <c r="I6" s="45"/>
      <c r="J6" s="26" t="s">
        <v>9</v>
      </c>
      <c r="K6" s="3">
        <v>0</v>
      </c>
      <c r="L6" s="3">
        <v>70</v>
      </c>
      <c r="M6" s="3">
        <v>0</v>
      </c>
      <c r="O6" s="4"/>
      <c r="P6" s="4"/>
      <c r="Q6" s="4"/>
      <c r="R6" s="4"/>
      <c r="S6" s="4"/>
      <c r="T6" s="4"/>
      <c r="U6" s="4"/>
      <c r="V6" s="4"/>
    </row>
    <row r="7" spans="1:22" s="2" customFormat="1" x14ac:dyDescent="0.2">
      <c r="A7" s="51"/>
      <c r="B7" s="45"/>
      <c r="C7" s="26" t="s">
        <v>10</v>
      </c>
      <c r="D7" s="37">
        <v>329</v>
      </c>
      <c r="E7" s="37">
        <v>329</v>
      </c>
      <c r="F7" s="37">
        <v>329</v>
      </c>
      <c r="G7" s="1"/>
      <c r="H7" s="54"/>
      <c r="I7" s="45"/>
      <c r="J7" s="26" t="s">
        <v>10</v>
      </c>
      <c r="K7" s="3">
        <v>0</v>
      </c>
      <c r="L7" s="3">
        <v>36</v>
      </c>
      <c r="M7" s="3">
        <v>0</v>
      </c>
      <c r="O7" s="4"/>
      <c r="P7" s="4"/>
      <c r="Q7" s="4"/>
      <c r="R7" s="4"/>
      <c r="S7" s="4"/>
      <c r="T7" s="4"/>
      <c r="U7" s="4"/>
      <c r="V7" s="4"/>
    </row>
    <row r="8" spans="1:22" s="2" customFormat="1" x14ac:dyDescent="0.2">
      <c r="A8" s="52"/>
      <c r="B8" s="46"/>
      <c r="C8" s="26" t="s">
        <v>11</v>
      </c>
      <c r="D8" s="37">
        <v>301</v>
      </c>
      <c r="E8" s="37">
        <v>301</v>
      </c>
      <c r="F8" s="37">
        <v>301</v>
      </c>
      <c r="G8" s="1"/>
      <c r="H8" s="55"/>
      <c r="I8" s="46"/>
      <c r="J8" s="26" t="s">
        <v>11</v>
      </c>
      <c r="K8" s="3">
        <v>0</v>
      </c>
      <c r="L8" s="3">
        <v>26</v>
      </c>
      <c r="M8" s="3">
        <v>0</v>
      </c>
      <c r="O8" s="4"/>
      <c r="P8" s="4"/>
      <c r="Q8" s="4"/>
      <c r="R8" s="4"/>
      <c r="S8" s="4"/>
      <c r="T8" s="4"/>
      <c r="U8" s="4"/>
      <c r="V8" s="4"/>
    </row>
    <row r="9" spans="1:22" s="2" customFormat="1" x14ac:dyDescent="0.2">
      <c r="A9" s="47" t="s">
        <v>14</v>
      </c>
      <c r="B9" s="44">
        <v>43922</v>
      </c>
      <c r="C9" s="26" t="s">
        <v>6</v>
      </c>
      <c r="D9" s="37">
        <v>343</v>
      </c>
      <c r="E9" s="37">
        <v>343</v>
      </c>
      <c r="F9" s="37">
        <v>343</v>
      </c>
      <c r="G9" s="1"/>
      <c r="H9" s="47" t="s">
        <v>14</v>
      </c>
      <c r="I9" s="44">
        <v>43922</v>
      </c>
      <c r="J9" s="26" t="s">
        <v>6</v>
      </c>
      <c r="K9" s="3">
        <v>0</v>
      </c>
      <c r="L9" s="3">
        <v>0</v>
      </c>
      <c r="M9" s="3">
        <v>0</v>
      </c>
      <c r="O9" s="4"/>
      <c r="P9" s="4"/>
      <c r="Q9" s="4"/>
      <c r="R9" s="4"/>
      <c r="S9" s="4"/>
      <c r="T9" s="4"/>
      <c r="U9" s="4"/>
      <c r="V9" s="4"/>
    </row>
    <row r="10" spans="1:22" s="2" customFormat="1" x14ac:dyDescent="0.2">
      <c r="A10" s="48"/>
      <c r="B10" s="45"/>
      <c r="C10" s="26" t="s">
        <v>7</v>
      </c>
      <c r="D10" s="37">
        <v>343</v>
      </c>
      <c r="E10" s="37">
        <v>343</v>
      </c>
      <c r="F10" s="37">
        <v>343</v>
      </c>
      <c r="G10" s="1"/>
      <c r="H10" s="48"/>
      <c r="I10" s="45"/>
      <c r="J10" s="26" t="s">
        <v>7</v>
      </c>
      <c r="K10" s="3">
        <v>0</v>
      </c>
      <c r="L10" s="3">
        <v>0</v>
      </c>
      <c r="M10" s="3">
        <v>0</v>
      </c>
      <c r="O10" s="4"/>
      <c r="P10" s="4"/>
      <c r="Q10" s="4"/>
      <c r="R10" s="4"/>
      <c r="S10" s="4"/>
      <c r="T10" s="4"/>
      <c r="U10" s="4"/>
      <c r="V10" s="4"/>
    </row>
    <row r="11" spans="1:22" s="2" customFormat="1" x14ac:dyDescent="0.2">
      <c r="A11" s="48"/>
      <c r="B11" s="45"/>
      <c r="C11" s="26" t="s">
        <v>8</v>
      </c>
      <c r="D11" s="37">
        <v>354</v>
      </c>
      <c r="E11" s="37">
        <v>354</v>
      </c>
      <c r="F11" s="37">
        <v>354</v>
      </c>
      <c r="G11" s="1"/>
      <c r="H11" s="48"/>
      <c r="I11" s="45"/>
      <c r="J11" s="26" t="s">
        <v>8</v>
      </c>
      <c r="K11" s="3">
        <v>0</v>
      </c>
      <c r="L11" s="3">
        <v>139</v>
      </c>
      <c r="M11" s="3">
        <v>0</v>
      </c>
      <c r="O11" s="4"/>
      <c r="P11" s="4"/>
      <c r="Q11" s="4"/>
      <c r="R11" s="4"/>
      <c r="S11" s="4"/>
      <c r="T11" s="4"/>
      <c r="U11" s="4"/>
      <c r="V11" s="4"/>
    </row>
    <row r="12" spans="1:22" s="2" customFormat="1" x14ac:dyDescent="0.2">
      <c r="A12" s="48"/>
      <c r="B12" s="45"/>
      <c r="C12" s="26" t="s">
        <v>9</v>
      </c>
      <c r="D12" s="37">
        <v>354</v>
      </c>
      <c r="E12" s="37">
        <v>354</v>
      </c>
      <c r="F12" s="37">
        <v>354</v>
      </c>
      <c r="G12" s="1"/>
      <c r="H12" s="48"/>
      <c r="I12" s="45"/>
      <c r="J12" s="26" t="s">
        <v>9</v>
      </c>
      <c r="K12" s="3">
        <v>0</v>
      </c>
      <c r="L12" s="3">
        <v>157</v>
      </c>
      <c r="M12" s="3">
        <v>0</v>
      </c>
      <c r="O12" s="4"/>
      <c r="P12" s="4"/>
      <c r="Q12" s="4"/>
      <c r="R12" s="4"/>
      <c r="S12" s="4"/>
      <c r="T12" s="4"/>
      <c r="U12" s="4"/>
      <c r="V12" s="4"/>
    </row>
    <row r="13" spans="1:22" s="2" customFormat="1" x14ac:dyDescent="0.2">
      <c r="A13" s="48"/>
      <c r="B13" s="45"/>
      <c r="C13" s="26" t="s">
        <v>10</v>
      </c>
      <c r="D13" s="37">
        <v>354</v>
      </c>
      <c r="E13" s="37">
        <v>354</v>
      </c>
      <c r="F13" s="37">
        <v>354</v>
      </c>
      <c r="G13" s="1"/>
      <c r="H13" s="48"/>
      <c r="I13" s="45"/>
      <c r="J13" s="26" t="s">
        <v>10</v>
      </c>
      <c r="K13" s="3">
        <v>0</v>
      </c>
      <c r="L13" s="3">
        <v>111</v>
      </c>
      <c r="M13" s="3">
        <v>0</v>
      </c>
      <c r="O13" s="4"/>
      <c r="P13" s="4"/>
      <c r="Q13" s="4"/>
      <c r="R13" s="4"/>
      <c r="S13" s="4"/>
      <c r="T13" s="4"/>
      <c r="U13" s="4"/>
      <c r="V13" s="4"/>
    </row>
    <row r="14" spans="1:22" s="2" customFormat="1" x14ac:dyDescent="0.2">
      <c r="A14" s="48"/>
      <c r="B14" s="46"/>
      <c r="C14" s="26" t="s">
        <v>11</v>
      </c>
      <c r="D14" s="37">
        <v>354</v>
      </c>
      <c r="E14" s="37">
        <v>354</v>
      </c>
      <c r="F14" s="37">
        <v>354</v>
      </c>
      <c r="G14" s="1"/>
      <c r="H14" s="48"/>
      <c r="I14" s="46"/>
      <c r="J14" s="26" t="s">
        <v>11</v>
      </c>
      <c r="K14" s="3">
        <v>0</v>
      </c>
      <c r="L14" s="3">
        <v>95</v>
      </c>
      <c r="M14" s="3">
        <v>0</v>
      </c>
      <c r="O14" s="4"/>
      <c r="P14" s="4"/>
      <c r="Q14" s="4"/>
      <c r="R14" s="4"/>
      <c r="S14" s="4"/>
      <c r="T14" s="4"/>
      <c r="U14" s="4"/>
      <c r="V14" s="4"/>
    </row>
    <row r="15" spans="1:22" s="2" customFormat="1" x14ac:dyDescent="0.2">
      <c r="A15" s="48"/>
      <c r="B15" s="44">
        <v>43952</v>
      </c>
      <c r="C15" s="26" t="s">
        <v>6</v>
      </c>
      <c r="D15" s="37">
        <v>343</v>
      </c>
      <c r="E15" s="37">
        <v>343</v>
      </c>
      <c r="F15" s="37">
        <v>343</v>
      </c>
      <c r="G15" s="1"/>
      <c r="H15" s="48"/>
      <c r="I15" s="44">
        <v>43952</v>
      </c>
      <c r="J15" s="26" t="s">
        <v>6</v>
      </c>
      <c r="K15" s="3">
        <v>0</v>
      </c>
      <c r="L15" s="3">
        <v>0</v>
      </c>
      <c r="M15" s="3">
        <v>0</v>
      </c>
      <c r="O15" s="4"/>
      <c r="P15" s="4"/>
      <c r="Q15" s="4"/>
      <c r="R15" s="4"/>
      <c r="S15" s="4"/>
      <c r="T15" s="4"/>
      <c r="U15" s="4"/>
      <c r="V15" s="4"/>
    </row>
    <row r="16" spans="1:22" s="2" customFormat="1" x14ac:dyDescent="0.2">
      <c r="A16" s="48"/>
      <c r="B16" s="45"/>
      <c r="C16" s="26" t="s">
        <v>7</v>
      </c>
      <c r="D16" s="37">
        <v>343</v>
      </c>
      <c r="E16" s="37">
        <v>343</v>
      </c>
      <c r="F16" s="37">
        <v>343</v>
      </c>
      <c r="G16" s="1"/>
      <c r="H16" s="48"/>
      <c r="I16" s="45"/>
      <c r="J16" s="26" t="s">
        <v>7</v>
      </c>
      <c r="K16" s="3">
        <v>0</v>
      </c>
      <c r="L16" s="3">
        <v>0</v>
      </c>
      <c r="M16" s="3">
        <v>0</v>
      </c>
      <c r="O16" s="4"/>
      <c r="P16" s="4"/>
      <c r="Q16" s="4"/>
      <c r="R16" s="4"/>
      <c r="S16" s="4"/>
      <c r="T16" s="4"/>
      <c r="U16" s="4"/>
      <c r="V16" s="4"/>
    </row>
    <row r="17" spans="1:22" s="2" customFormat="1" x14ac:dyDescent="0.2">
      <c r="A17" s="48"/>
      <c r="B17" s="45"/>
      <c r="C17" s="26" t="s">
        <v>8</v>
      </c>
      <c r="D17" s="37">
        <v>354</v>
      </c>
      <c r="E17" s="37">
        <v>354</v>
      </c>
      <c r="F17" s="37">
        <v>354</v>
      </c>
      <c r="G17" s="1"/>
      <c r="H17" s="48"/>
      <c r="I17" s="45"/>
      <c r="J17" s="26" t="s">
        <v>8</v>
      </c>
      <c r="K17" s="3">
        <v>0</v>
      </c>
      <c r="L17" s="3">
        <v>145</v>
      </c>
      <c r="M17" s="3">
        <v>0</v>
      </c>
      <c r="O17" s="4"/>
      <c r="P17" s="4"/>
      <c r="Q17" s="4"/>
      <c r="R17" s="4"/>
      <c r="S17" s="4"/>
      <c r="T17" s="4"/>
      <c r="U17" s="4"/>
      <c r="V17" s="4"/>
    </row>
    <row r="18" spans="1:22" s="2" customFormat="1" x14ac:dyDescent="0.2">
      <c r="A18" s="48"/>
      <c r="B18" s="45"/>
      <c r="C18" s="26" t="s">
        <v>9</v>
      </c>
      <c r="D18" s="37">
        <v>354</v>
      </c>
      <c r="E18" s="37">
        <v>354</v>
      </c>
      <c r="F18" s="37">
        <v>354</v>
      </c>
      <c r="G18" s="1"/>
      <c r="H18" s="48"/>
      <c r="I18" s="45"/>
      <c r="J18" s="26" t="s">
        <v>9</v>
      </c>
      <c r="K18" s="3">
        <v>0</v>
      </c>
      <c r="L18" s="3">
        <v>157</v>
      </c>
      <c r="M18" s="3">
        <v>0</v>
      </c>
      <c r="O18" s="4"/>
      <c r="P18" s="4"/>
      <c r="Q18" s="4"/>
      <c r="R18" s="4"/>
      <c r="S18" s="4"/>
      <c r="T18" s="4"/>
      <c r="U18" s="4"/>
      <c r="V18" s="4"/>
    </row>
    <row r="19" spans="1:22" s="2" customFormat="1" x14ac:dyDescent="0.2">
      <c r="A19" s="48"/>
      <c r="B19" s="45"/>
      <c r="C19" s="26" t="s">
        <v>10</v>
      </c>
      <c r="D19" s="37">
        <v>354</v>
      </c>
      <c r="E19" s="37">
        <v>354</v>
      </c>
      <c r="F19" s="37">
        <v>354</v>
      </c>
      <c r="G19" s="1"/>
      <c r="H19" s="48"/>
      <c r="I19" s="45"/>
      <c r="J19" s="26" t="s">
        <v>10</v>
      </c>
      <c r="K19" s="3">
        <v>0</v>
      </c>
      <c r="L19" s="3">
        <v>118</v>
      </c>
      <c r="M19" s="3">
        <v>0</v>
      </c>
      <c r="O19" s="4"/>
      <c r="P19" s="4"/>
      <c r="Q19" s="4"/>
      <c r="R19" s="4"/>
      <c r="S19" s="4"/>
      <c r="T19" s="4"/>
      <c r="U19" s="4"/>
      <c r="V19" s="4"/>
    </row>
    <row r="20" spans="1:22" s="2" customFormat="1" x14ac:dyDescent="0.2">
      <c r="A20" s="48"/>
      <c r="B20" s="46"/>
      <c r="C20" s="26" t="s">
        <v>11</v>
      </c>
      <c r="D20" s="37">
        <v>354</v>
      </c>
      <c r="E20" s="37">
        <v>354</v>
      </c>
      <c r="F20" s="37">
        <v>354</v>
      </c>
      <c r="G20" s="1"/>
      <c r="H20" s="48"/>
      <c r="I20" s="46"/>
      <c r="J20" s="26" t="s">
        <v>11</v>
      </c>
      <c r="K20" s="3">
        <v>0</v>
      </c>
      <c r="L20" s="3">
        <v>118</v>
      </c>
      <c r="M20" s="3">
        <v>0</v>
      </c>
      <c r="O20" s="4"/>
      <c r="P20" s="4"/>
      <c r="Q20" s="4"/>
      <c r="R20" s="4"/>
      <c r="S20" s="4"/>
      <c r="T20" s="4"/>
      <c r="U20" s="4"/>
      <c r="V20" s="4"/>
    </row>
    <row r="21" spans="1:22" s="42" customFormat="1" x14ac:dyDescent="0.2">
      <c r="A21" s="48"/>
      <c r="B21" s="44">
        <v>43983</v>
      </c>
      <c r="C21" s="26" t="s">
        <v>6</v>
      </c>
      <c r="D21" s="3">
        <v>343</v>
      </c>
      <c r="E21" s="3">
        <v>343</v>
      </c>
      <c r="F21" s="3">
        <v>343</v>
      </c>
      <c r="G21" s="40"/>
      <c r="H21" s="48"/>
      <c r="I21" s="44">
        <v>43983</v>
      </c>
      <c r="J21" s="26" t="s">
        <v>6</v>
      </c>
      <c r="K21" s="3">
        <v>0</v>
      </c>
      <c r="L21" s="3">
        <v>6</v>
      </c>
      <c r="M21" s="3">
        <v>0</v>
      </c>
      <c r="O21" s="4"/>
      <c r="P21" s="41"/>
      <c r="Q21" s="4"/>
      <c r="R21" s="4"/>
      <c r="S21" s="4"/>
      <c r="T21" s="4"/>
      <c r="U21" s="4"/>
      <c r="V21" s="41"/>
    </row>
    <row r="22" spans="1:22" x14ac:dyDescent="0.2">
      <c r="A22" s="48"/>
      <c r="B22" s="45"/>
      <c r="C22" s="26" t="s">
        <v>7</v>
      </c>
      <c r="D22" s="3">
        <v>343</v>
      </c>
      <c r="E22" s="3">
        <v>343</v>
      </c>
      <c r="F22" s="3">
        <v>343</v>
      </c>
      <c r="H22" s="48"/>
      <c r="I22" s="45"/>
      <c r="J22" s="26" t="s">
        <v>7</v>
      </c>
      <c r="K22" s="3">
        <v>0</v>
      </c>
      <c r="L22" s="3">
        <v>19</v>
      </c>
      <c r="M22" s="3">
        <v>0</v>
      </c>
      <c r="O22" s="4"/>
      <c r="Q22" s="4"/>
      <c r="R22" s="4"/>
      <c r="S22" s="4"/>
      <c r="T22" s="4"/>
      <c r="U22" s="4"/>
    </row>
    <row r="23" spans="1:22" x14ac:dyDescent="0.2">
      <c r="A23" s="48"/>
      <c r="B23" s="45"/>
      <c r="C23" s="26" t="s">
        <v>8</v>
      </c>
      <c r="D23" s="3">
        <v>354</v>
      </c>
      <c r="E23" s="3">
        <v>354</v>
      </c>
      <c r="F23" s="3">
        <v>354</v>
      </c>
      <c r="H23" s="48"/>
      <c r="I23" s="45"/>
      <c r="J23" s="26" t="s">
        <v>8</v>
      </c>
      <c r="K23" s="3">
        <v>0</v>
      </c>
      <c r="L23" s="3">
        <v>172</v>
      </c>
      <c r="M23" s="3">
        <v>0</v>
      </c>
      <c r="O23" s="4"/>
      <c r="Q23" s="4"/>
      <c r="R23" s="4"/>
      <c r="S23" s="4"/>
      <c r="T23" s="4"/>
      <c r="U23" s="4"/>
    </row>
    <row r="24" spans="1:22" x14ac:dyDescent="0.2">
      <c r="A24" s="48"/>
      <c r="B24" s="45"/>
      <c r="C24" s="26" t="s">
        <v>9</v>
      </c>
      <c r="D24" s="3">
        <v>354</v>
      </c>
      <c r="E24" s="3">
        <v>354</v>
      </c>
      <c r="F24" s="3">
        <v>354</v>
      </c>
      <c r="H24" s="48"/>
      <c r="I24" s="45"/>
      <c r="J24" s="26" t="s">
        <v>9</v>
      </c>
      <c r="K24" s="3">
        <v>0</v>
      </c>
      <c r="L24" s="3">
        <v>177</v>
      </c>
      <c r="M24" s="3">
        <v>0</v>
      </c>
      <c r="O24" s="4"/>
      <c r="Q24" s="4"/>
      <c r="R24" s="4"/>
      <c r="S24" s="4"/>
      <c r="T24" s="4"/>
      <c r="U24" s="4"/>
    </row>
    <row r="25" spans="1:22" x14ac:dyDescent="0.2">
      <c r="A25" s="48"/>
      <c r="B25" s="45"/>
      <c r="C25" s="26" t="s">
        <v>10</v>
      </c>
      <c r="D25" s="3">
        <v>354</v>
      </c>
      <c r="E25" s="3">
        <v>354</v>
      </c>
      <c r="F25" s="3">
        <v>354</v>
      </c>
      <c r="H25" s="48"/>
      <c r="I25" s="45"/>
      <c r="J25" s="26" t="s">
        <v>10</v>
      </c>
      <c r="K25" s="3">
        <v>0</v>
      </c>
      <c r="L25" s="3">
        <v>147</v>
      </c>
      <c r="M25" s="3">
        <v>0</v>
      </c>
      <c r="O25" s="4"/>
      <c r="Q25" s="4"/>
      <c r="R25" s="4"/>
      <c r="S25" s="4"/>
      <c r="T25" s="4"/>
      <c r="U25" s="4"/>
    </row>
    <row r="26" spans="1:22" x14ac:dyDescent="0.2">
      <c r="A26" s="48"/>
      <c r="B26" s="46"/>
      <c r="C26" s="26" t="s">
        <v>11</v>
      </c>
      <c r="D26" s="3">
        <v>354</v>
      </c>
      <c r="E26" s="3">
        <v>354</v>
      </c>
      <c r="F26" s="3">
        <v>354</v>
      </c>
      <c r="H26" s="48"/>
      <c r="I26" s="46"/>
      <c r="J26" s="26" t="s">
        <v>11</v>
      </c>
      <c r="K26" s="3">
        <v>0</v>
      </c>
      <c r="L26" s="3">
        <v>148</v>
      </c>
      <c r="M26" s="3">
        <v>0</v>
      </c>
      <c r="O26" s="4"/>
      <c r="Q26" s="4"/>
      <c r="R26" s="4"/>
      <c r="S26" s="4"/>
      <c r="T26" s="4"/>
      <c r="U26" s="4"/>
    </row>
    <row r="27" spans="1:22" x14ac:dyDescent="0.2">
      <c r="A27" s="48"/>
      <c r="B27" s="44">
        <v>44013</v>
      </c>
      <c r="C27" s="26" t="s">
        <v>6</v>
      </c>
      <c r="D27" s="43">
        <v>362</v>
      </c>
      <c r="E27" s="43">
        <v>362</v>
      </c>
      <c r="F27" s="43">
        <v>362</v>
      </c>
      <c r="H27" s="48"/>
      <c r="I27" s="44">
        <v>44013</v>
      </c>
      <c r="J27" s="26" t="s">
        <v>6</v>
      </c>
      <c r="K27" s="43">
        <v>0</v>
      </c>
      <c r="L27" s="43">
        <v>5</v>
      </c>
      <c r="M27" s="43">
        <v>0</v>
      </c>
      <c r="O27" s="4"/>
      <c r="Q27" s="4"/>
      <c r="R27" s="4"/>
      <c r="S27" s="4"/>
      <c r="T27" s="4"/>
      <c r="U27" s="4"/>
    </row>
    <row r="28" spans="1:22" x14ac:dyDescent="0.2">
      <c r="A28" s="48"/>
      <c r="B28" s="45"/>
      <c r="C28" s="26" t="s">
        <v>7</v>
      </c>
      <c r="D28" s="43">
        <v>362</v>
      </c>
      <c r="E28" s="43">
        <v>362</v>
      </c>
      <c r="F28" s="43">
        <v>362</v>
      </c>
      <c r="H28" s="48"/>
      <c r="I28" s="45"/>
      <c r="J28" s="26" t="s">
        <v>7</v>
      </c>
      <c r="K28" s="43">
        <v>0</v>
      </c>
      <c r="L28" s="43">
        <v>25</v>
      </c>
      <c r="M28" s="43">
        <v>0</v>
      </c>
      <c r="O28" s="4"/>
      <c r="Q28" s="4"/>
      <c r="R28" s="4"/>
      <c r="S28" s="4"/>
      <c r="T28" s="4"/>
      <c r="U28" s="4"/>
    </row>
    <row r="29" spans="1:22" x14ac:dyDescent="0.2">
      <c r="A29" s="48"/>
      <c r="B29" s="45"/>
      <c r="C29" s="26" t="s">
        <v>8</v>
      </c>
      <c r="D29" s="43">
        <v>354</v>
      </c>
      <c r="E29" s="43">
        <v>354</v>
      </c>
      <c r="F29" s="43">
        <v>354</v>
      </c>
      <c r="H29" s="48"/>
      <c r="I29" s="45"/>
      <c r="J29" s="26" t="s">
        <v>8</v>
      </c>
      <c r="K29" s="43">
        <v>0</v>
      </c>
      <c r="L29" s="43">
        <v>173</v>
      </c>
      <c r="M29" s="43">
        <v>0</v>
      </c>
      <c r="O29" s="4"/>
      <c r="Q29" s="4"/>
      <c r="R29" s="4"/>
      <c r="S29" s="4"/>
      <c r="T29" s="4"/>
      <c r="U29" s="4"/>
    </row>
    <row r="30" spans="1:22" x14ac:dyDescent="0.2">
      <c r="A30" s="48"/>
      <c r="B30" s="45"/>
      <c r="C30" s="26" t="s">
        <v>9</v>
      </c>
      <c r="D30" s="43">
        <v>354</v>
      </c>
      <c r="E30" s="43">
        <v>354</v>
      </c>
      <c r="F30" s="43">
        <v>354</v>
      </c>
      <c r="H30" s="48"/>
      <c r="I30" s="45"/>
      <c r="J30" s="26" t="s">
        <v>9</v>
      </c>
      <c r="K30" s="43">
        <v>0</v>
      </c>
      <c r="L30" s="43">
        <v>177</v>
      </c>
      <c r="M30" s="43">
        <v>0</v>
      </c>
      <c r="O30" s="4"/>
      <c r="Q30" s="4"/>
      <c r="R30" s="4"/>
      <c r="S30" s="4"/>
      <c r="T30" s="4"/>
      <c r="U30" s="4"/>
    </row>
    <row r="31" spans="1:22" x14ac:dyDescent="0.2">
      <c r="A31" s="48"/>
      <c r="B31" s="45"/>
      <c r="C31" s="26" t="s">
        <v>10</v>
      </c>
      <c r="D31" s="43">
        <v>354</v>
      </c>
      <c r="E31" s="43">
        <v>354</v>
      </c>
      <c r="F31" s="43">
        <v>354</v>
      </c>
      <c r="H31" s="48"/>
      <c r="I31" s="45"/>
      <c r="J31" s="26" t="s">
        <v>10</v>
      </c>
      <c r="K31" s="43">
        <v>0</v>
      </c>
      <c r="L31" s="43">
        <v>150</v>
      </c>
      <c r="M31" s="43">
        <v>0</v>
      </c>
      <c r="O31" s="4"/>
      <c r="Q31" s="4"/>
      <c r="R31" s="4"/>
      <c r="S31" s="4"/>
      <c r="T31" s="4"/>
      <c r="U31" s="4"/>
    </row>
    <row r="32" spans="1:22" x14ac:dyDescent="0.2">
      <c r="A32" s="48"/>
      <c r="B32" s="46"/>
      <c r="C32" s="26" t="s">
        <v>11</v>
      </c>
      <c r="D32" s="43">
        <v>354</v>
      </c>
      <c r="E32" s="43">
        <v>354</v>
      </c>
      <c r="F32" s="43">
        <v>354</v>
      </c>
      <c r="H32" s="48"/>
      <c r="I32" s="46"/>
      <c r="J32" s="26" t="s">
        <v>11</v>
      </c>
      <c r="K32" s="43">
        <v>0</v>
      </c>
      <c r="L32" s="43">
        <v>150</v>
      </c>
      <c r="M32" s="43">
        <v>0</v>
      </c>
      <c r="O32" s="4"/>
      <c r="Q32" s="4"/>
      <c r="R32" s="4"/>
      <c r="S32" s="4"/>
      <c r="T32" s="4"/>
      <c r="U32" s="4"/>
    </row>
    <row r="33" spans="1:15" x14ac:dyDescent="0.2">
      <c r="A33" s="48"/>
      <c r="B33" s="44">
        <v>44044</v>
      </c>
      <c r="C33" s="26" t="s">
        <v>6</v>
      </c>
      <c r="D33" s="43">
        <v>363</v>
      </c>
      <c r="E33" s="43">
        <v>363</v>
      </c>
      <c r="F33" s="43">
        <v>363</v>
      </c>
      <c r="H33" s="48"/>
      <c r="I33" s="44">
        <v>44044</v>
      </c>
      <c r="J33" s="26" t="s">
        <v>6</v>
      </c>
      <c r="K33" s="43">
        <v>0</v>
      </c>
      <c r="L33" s="43">
        <v>8</v>
      </c>
      <c r="M33" s="43">
        <v>0</v>
      </c>
      <c r="O33" s="4"/>
    </row>
    <row r="34" spans="1:15" x14ac:dyDescent="0.2">
      <c r="A34" s="48"/>
      <c r="B34" s="45"/>
      <c r="C34" s="26" t="s">
        <v>7</v>
      </c>
      <c r="D34" s="43">
        <v>363</v>
      </c>
      <c r="E34" s="43">
        <v>363</v>
      </c>
      <c r="F34" s="43">
        <v>363</v>
      </c>
      <c r="H34" s="48"/>
      <c r="I34" s="45"/>
      <c r="J34" s="26" t="s">
        <v>7</v>
      </c>
      <c r="K34" s="43">
        <v>0</v>
      </c>
      <c r="L34" s="43">
        <v>24</v>
      </c>
      <c r="M34" s="43">
        <v>0</v>
      </c>
    </row>
    <row r="35" spans="1:15" x14ac:dyDescent="0.2">
      <c r="A35" s="48"/>
      <c r="B35" s="45"/>
      <c r="C35" s="26" t="s">
        <v>8</v>
      </c>
      <c r="D35" s="43">
        <v>354</v>
      </c>
      <c r="E35" s="43">
        <v>354</v>
      </c>
      <c r="F35" s="43">
        <v>354</v>
      </c>
      <c r="H35" s="48"/>
      <c r="I35" s="45"/>
      <c r="J35" s="26" t="s">
        <v>8</v>
      </c>
      <c r="K35" s="43">
        <v>0</v>
      </c>
      <c r="L35" s="43">
        <v>164</v>
      </c>
      <c r="M35" s="43">
        <v>0</v>
      </c>
    </row>
    <row r="36" spans="1:15" x14ac:dyDescent="0.2">
      <c r="A36" s="48"/>
      <c r="B36" s="45"/>
      <c r="C36" s="26" t="s">
        <v>9</v>
      </c>
      <c r="D36" s="43">
        <v>354</v>
      </c>
      <c r="E36" s="43">
        <v>354</v>
      </c>
      <c r="F36" s="43">
        <v>354</v>
      </c>
      <c r="H36" s="48"/>
      <c r="I36" s="45"/>
      <c r="J36" s="26" t="s">
        <v>9</v>
      </c>
      <c r="K36" s="43">
        <v>0</v>
      </c>
      <c r="L36" s="43">
        <v>172</v>
      </c>
      <c r="M36" s="43">
        <v>0</v>
      </c>
    </row>
    <row r="37" spans="1:15" x14ac:dyDescent="0.2">
      <c r="A37" s="48"/>
      <c r="B37" s="45"/>
      <c r="C37" s="26" t="s">
        <v>10</v>
      </c>
      <c r="D37" s="43">
        <v>354</v>
      </c>
      <c r="E37" s="43">
        <v>354</v>
      </c>
      <c r="F37" s="43">
        <v>354</v>
      </c>
      <c r="H37" s="48"/>
      <c r="I37" s="45"/>
      <c r="J37" s="26" t="s">
        <v>10</v>
      </c>
      <c r="K37" s="43">
        <v>0</v>
      </c>
      <c r="L37" s="43">
        <v>136</v>
      </c>
      <c r="M37" s="43">
        <v>0</v>
      </c>
    </row>
    <row r="38" spans="1:15" x14ac:dyDescent="0.2">
      <c r="A38" s="49"/>
      <c r="B38" s="46"/>
      <c r="C38" s="26" t="s">
        <v>11</v>
      </c>
      <c r="D38" s="43">
        <v>354</v>
      </c>
      <c r="E38" s="43">
        <v>354</v>
      </c>
      <c r="F38" s="43">
        <v>354</v>
      </c>
      <c r="H38" s="49"/>
      <c r="I38" s="46"/>
      <c r="J38" s="26" t="s">
        <v>11</v>
      </c>
      <c r="K38" s="43">
        <v>0</v>
      </c>
      <c r="L38" s="43">
        <v>136</v>
      </c>
      <c r="M38" s="43">
        <v>0</v>
      </c>
    </row>
  </sheetData>
  <mergeCells count="24">
    <mergeCell ref="A1:A2"/>
    <mergeCell ref="H1:H2"/>
    <mergeCell ref="D1:F1"/>
    <mergeCell ref="K1:M1"/>
    <mergeCell ref="B1:B2"/>
    <mergeCell ref="C1:C2"/>
    <mergeCell ref="I1:I2"/>
    <mergeCell ref="J1:J2"/>
    <mergeCell ref="B33:B38"/>
    <mergeCell ref="I33:I38"/>
    <mergeCell ref="H9:H38"/>
    <mergeCell ref="A9:A38"/>
    <mergeCell ref="A3:A8"/>
    <mergeCell ref="H3:H8"/>
    <mergeCell ref="I15:I20"/>
    <mergeCell ref="B15:B20"/>
    <mergeCell ref="I3:I8"/>
    <mergeCell ref="I9:I14"/>
    <mergeCell ref="B9:B14"/>
    <mergeCell ref="B3:B8"/>
    <mergeCell ref="B27:B32"/>
    <mergeCell ref="I27:I32"/>
    <mergeCell ref="B21:B26"/>
    <mergeCell ref="I21:I26"/>
  </mergeCells>
  <pageMargins left="0.25" right="0.25" top="0.75" bottom="0.7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zoomScale="85" zoomScaleNormal="85" workbookViewId="0">
      <selection activeCell="J11" sqref="J11"/>
    </sheetView>
  </sheetViews>
  <sheetFormatPr defaultColWidth="9.140625" defaultRowHeight="12.75" x14ac:dyDescent="0.2"/>
  <cols>
    <col min="1" max="1" width="31" style="17" bestFit="1" customWidth="1"/>
    <col min="2" max="2" width="12.85546875" style="17" customWidth="1"/>
    <col min="3" max="3" width="15.42578125" style="17" bestFit="1" customWidth="1"/>
    <col min="4" max="4" width="16.28515625" style="17" bestFit="1" customWidth="1"/>
    <col min="5" max="16384" width="9.140625" style="17"/>
  </cols>
  <sheetData>
    <row r="1" spans="1:4" x14ac:dyDescent="0.2">
      <c r="A1" s="78" t="s">
        <v>16</v>
      </c>
      <c r="B1" s="79"/>
      <c r="C1" s="79"/>
      <c r="D1" s="80"/>
    </row>
    <row r="2" spans="1:4" x14ac:dyDescent="0.2">
      <c r="A2" s="27"/>
      <c r="B2" s="28"/>
      <c r="C2" s="33">
        <v>43770</v>
      </c>
      <c r="D2" s="33">
        <v>43800</v>
      </c>
    </row>
    <row r="3" spans="1:4" x14ac:dyDescent="0.2">
      <c r="A3" s="29"/>
      <c r="B3" s="30"/>
      <c r="C3" s="31" t="s">
        <v>17</v>
      </c>
      <c r="D3" s="32" t="s">
        <v>18</v>
      </c>
    </row>
    <row r="4" spans="1:4" x14ac:dyDescent="0.2">
      <c r="A4" s="81" t="s">
        <v>19</v>
      </c>
      <c r="B4" s="82"/>
      <c r="C4" s="16">
        <v>4.7640406112859202</v>
      </c>
      <c r="D4" s="16">
        <v>3.7511405559302093</v>
      </c>
    </row>
    <row r="5" spans="1:4" x14ac:dyDescent="0.2">
      <c r="A5" s="83" t="s">
        <v>20</v>
      </c>
      <c r="B5" s="84"/>
      <c r="C5" s="35">
        <v>225759.05723333335</v>
      </c>
      <c r="D5" s="35">
        <v>171816.41500000004</v>
      </c>
    </row>
    <row r="6" spans="1:4" x14ac:dyDescent="0.2">
      <c r="A6" s="83" t="s">
        <v>21</v>
      </c>
      <c r="B6" s="84"/>
      <c r="C6" s="36">
        <v>0.38295914794454128</v>
      </c>
      <c r="D6" s="36">
        <v>0.27369223166050777</v>
      </c>
    </row>
    <row r="7" spans="1:4" x14ac:dyDescent="0.2">
      <c r="A7" s="83" t="s">
        <v>22</v>
      </c>
      <c r="B7" s="84"/>
      <c r="C7" s="35">
        <v>21966.370344827585</v>
      </c>
      <c r="D7" s="35">
        <v>17266.723000000005</v>
      </c>
    </row>
    <row r="8" spans="1:4" x14ac:dyDescent="0.2">
      <c r="A8" s="18"/>
      <c r="B8" s="19"/>
      <c r="C8" s="20"/>
      <c r="D8" s="20"/>
    </row>
    <row r="9" spans="1:4" x14ac:dyDescent="0.2">
      <c r="A9" s="68" t="s">
        <v>23</v>
      </c>
      <c r="B9" s="69"/>
      <c r="C9" s="70"/>
      <c r="D9" s="71"/>
    </row>
    <row r="10" spans="1:4" x14ac:dyDescent="0.2">
      <c r="A10" s="33">
        <f>C2</f>
        <v>43770</v>
      </c>
      <c r="B10" s="76" t="s">
        <v>35</v>
      </c>
      <c r="C10" s="76" t="s">
        <v>36</v>
      </c>
      <c r="D10" s="76" t="s">
        <v>37</v>
      </c>
    </row>
    <row r="11" spans="1:4" ht="38.25" customHeight="1" x14ac:dyDescent="0.2">
      <c r="A11" s="34" t="s">
        <v>33</v>
      </c>
      <c r="B11" s="77"/>
      <c r="C11" s="77"/>
      <c r="D11" s="77"/>
    </row>
    <row r="12" spans="1:4" x14ac:dyDescent="0.2">
      <c r="A12" s="12" t="s">
        <v>24</v>
      </c>
      <c r="B12" s="7">
        <v>226543.43328755372</v>
      </c>
      <c r="C12" s="7">
        <v>156653.00635290533</v>
      </c>
      <c r="D12" s="7">
        <v>0</v>
      </c>
    </row>
    <row r="13" spans="1:4" x14ac:dyDescent="0.2">
      <c r="A13" s="13" t="s">
        <v>25</v>
      </c>
      <c r="B13" s="8">
        <v>18540.303731485401</v>
      </c>
      <c r="C13" s="8">
        <v>1107.3770817734251</v>
      </c>
      <c r="D13" s="8">
        <v>281570.71613476699</v>
      </c>
    </row>
    <row r="14" spans="1:4" x14ac:dyDescent="0.2">
      <c r="A14" s="13" t="s">
        <v>26</v>
      </c>
      <c r="B14" s="8">
        <v>327.08788105180992</v>
      </c>
      <c r="C14" s="8">
        <v>4722.6165653212447</v>
      </c>
      <c r="D14" s="8">
        <v>32686.822939682712</v>
      </c>
    </row>
    <row r="15" spans="1:4" x14ac:dyDescent="0.2">
      <c r="A15" s="13" t="s">
        <v>27</v>
      </c>
      <c r="B15" s="8">
        <v>7852.1334951226772</v>
      </c>
      <c r="C15" s="8">
        <v>0</v>
      </c>
      <c r="D15" s="8">
        <v>7636.979585063752</v>
      </c>
    </row>
    <row r="16" spans="1:4" x14ac:dyDescent="0.2">
      <c r="A16" s="14" t="s">
        <v>28</v>
      </c>
      <c r="B16" s="9">
        <v>1832.0416047864044</v>
      </c>
      <c r="C16" s="9">
        <v>0</v>
      </c>
      <c r="D16" s="9">
        <v>214.48134048658551</v>
      </c>
    </row>
    <row r="17" spans="1:4" x14ac:dyDescent="0.2">
      <c r="A17" s="11" t="s">
        <v>29</v>
      </c>
      <c r="B17" s="38">
        <v>255.09500000000003</v>
      </c>
      <c r="C17" s="38">
        <v>162.483</v>
      </c>
      <c r="D17" s="38">
        <v>322.10900000000004</v>
      </c>
    </row>
    <row r="18" spans="1:4" x14ac:dyDescent="0.2">
      <c r="A18" s="11" t="s">
        <v>30</v>
      </c>
      <c r="B18" s="39">
        <v>0.54322499999999996</v>
      </c>
      <c r="C18" s="39">
        <v>0.272951</v>
      </c>
      <c r="D18" s="39">
        <v>1.1330070000000001</v>
      </c>
    </row>
    <row r="19" spans="1:4" x14ac:dyDescent="0.2">
      <c r="A19" s="72" t="s">
        <v>31</v>
      </c>
      <c r="B19" s="73"/>
      <c r="C19" s="74"/>
      <c r="D19" s="38">
        <f>(D17+C17+B17)</f>
        <v>739.68700000000013</v>
      </c>
    </row>
    <row r="20" spans="1:4" x14ac:dyDescent="0.2">
      <c r="A20" s="72" t="s">
        <v>32</v>
      </c>
      <c r="B20" s="75"/>
      <c r="C20" s="74"/>
      <c r="D20" s="39">
        <f>SUM(B18:D18)</f>
        <v>1.9491830000000001</v>
      </c>
    </row>
    <row r="21" spans="1:4" x14ac:dyDescent="0.2">
      <c r="A21" s="21"/>
      <c r="B21" s="22"/>
      <c r="C21" s="23"/>
      <c r="D21" s="24"/>
    </row>
    <row r="22" spans="1:4" ht="12.75" customHeight="1" x14ac:dyDescent="0.2">
      <c r="A22" s="33">
        <f>D2</f>
        <v>43800</v>
      </c>
      <c r="B22" s="76" t="s">
        <v>35</v>
      </c>
      <c r="C22" s="76" t="s">
        <v>36</v>
      </c>
      <c r="D22" s="76" t="s">
        <v>37</v>
      </c>
    </row>
    <row r="23" spans="1:4" ht="25.5" x14ac:dyDescent="0.2">
      <c r="A23" s="34" t="s">
        <v>33</v>
      </c>
      <c r="B23" s="77"/>
      <c r="C23" s="77"/>
      <c r="D23" s="77"/>
    </row>
    <row r="24" spans="1:4" x14ac:dyDescent="0.2">
      <c r="A24" s="12" t="s">
        <v>24</v>
      </c>
      <c r="B24" s="7">
        <v>247393.29035837422</v>
      </c>
      <c r="C24" s="7">
        <v>166632.43170296206</v>
      </c>
      <c r="D24" s="7">
        <v>0</v>
      </c>
    </row>
    <row r="25" spans="1:4" x14ac:dyDescent="0.2">
      <c r="A25" s="13" t="s">
        <v>25</v>
      </c>
      <c r="B25" s="8">
        <v>16073.375102054937</v>
      </c>
      <c r="C25" s="8">
        <v>3051.3864531515551</v>
      </c>
      <c r="D25" s="8">
        <v>279353.17316617718</v>
      </c>
    </row>
    <row r="26" spans="1:4" x14ac:dyDescent="0.2">
      <c r="A26" s="13" t="s">
        <v>26</v>
      </c>
      <c r="B26" s="8">
        <v>817.65195320079647</v>
      </c>
      <c r="C26" s="8">
        <v>3973.2961286043433</v>
      </c>
      <c r="D26" s="8">
        <v>47060.679884237084</v>
      </c>
    </row>
    <row r="27" spans="1:4" x14ac:dyDescent="0.2">
      <c r="A27" s="13" t="s">
        <v>27</v>
      </c>
      <c r="B27" s="8">
        <v>7055.9893250790865</v>
      </c>
      <c r="C27" s="8">
        <v>99.968215044359241</v>
      </c>
      <c r="D27" s="8">
        <v>8087.5619875916573</v>
      </c>
    </row>
    <row r="28" spans="1:4" x14ac:dyDescent="0.2">
      <c r="A28" s="14" t="s">
        <v>28</v>
      </c>
      <c r="B28" s="9">
        <v>464.69326129096123</v>
      </c>
      <c r="C28" s="9">
        <v>202.91750023764368</v>
      </c>
      <c r="D28" s="9">
        <v>3044.5849619941441</v>
      </c>
    </row>
    <row r="29" spans="1:4" x14ac:dyDescent="0.2">
      <c r="A29" s="11" t="s">
        <v>34</v>
      </c>
      <c r="B29" s="10">
        <v>271.80500000000001</v>
      </c>
      <c r="C29" s="10">
        <v>173.95999999999998</v>
      </c>
      <c r="D29" s="10">
        <v>337.54600000000005</v>
      </c>
    </row>
    <row r="30" spans="1:4" x14ac:dyDescent="0.2">
      <c r="A30" s="11" t="s">
        <v>30</v>
      </c>
      <c r="B30" s="15">
        <v>0.5704220000000001</v>
      </c>
      <c r="C30" s="15">
        <v>0.30061900000000008</v>
      </c>
      <c r="D30" s="15">
        <v>1.2208050000000001</v>
      </c>
    </row>
    <row r="31" spans="1:4" x14ac:dyDescent="0.2">
      <c r="A31" s="64" t="s">
        <v>31</v>
      </c>
      <c r="B31" s="65"/>
      <c r="C31" s="66"/>
      <c r="D31" s="38">
        <f>(D29+C29+B29)</f>
        <v>783.31100000000004</v>
      </c>
    </row>
    <row r="32" spans="1:4" x14ac:dyDescent="0.2">
      <c r="A32" s="64" t="s">
        <v>32</v>
      </c>
      <c r="B32" s="67"/>
      <c r="C32" s="66"/>
      <c r="D32" s="39">
        <f>SUM(B30:D30)</f>
        <v>2.0918460000000003</v>
      </c>
    </row>
  </sheetData>
  <mergeCells count="16">
    <mergeCell ref="A1:D1"/>
    <mergeCell ref="A4:B4"/>
    <mergeCell ref="A5:B5"/>
    <mergeCell ref="A6:B6"/>
    <mergeCell ref="A7:B7"/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Rice, Andrew</cp:lastModifiedBy>
  <cp:lastPrinted>2020-01-23T14:55:07Z</cp:lastPrinted>
  <dcterms:created xsi:type="dcterms:W3CDTF">2018-04-26T09:07:44Z</dcterms:created>
  <dcterms:modified xsi:type="dcterms:W3CDTF">2020-01-24T14:56:32Z</dcterms:modified>
</cp:coreProperties>
</file>