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harts/chart36.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07 October 19\"/>
    </mc:Choice>
  </mc:AlternateContent>
  <xr:revisionPtr revIDLastSave="0" documentId="8_{5A564EDC-D1EA-4333-BFB3-158DF6E4F2F0}" xr6:coauthVersionLast="43" xr6:coauthVersionMax="43" xr10:uidLastSave="{00000000-0000-0000-0000-000000000000}"/>
  <bookViews>
    <workbookView xWindow="28680" yWindow="-120" windowWidth="29040" windowHeight="16440" tabRatio="564" xr2:uid="{00000000-000D-0000-FFFF-FFFF00000000}"/>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26" l="1"/>
  <c r="E2"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Ebau</author>
  </authors>
  <commentList>
    <comment ref="B25" authorId="0" shapeId="0" xr:uid="{00000000-0006-0000-0900-000002000000}">
      <text>
        <r>
          <rPr>
            <b/>
            <sz val="9"/>
            <color indexed="81"/>
            <rFont val="Tahoma"/>
            <family val="2"/>
          </rPr>
          <t>Cristian Ebau:</t>
        </r>
        <r>
          <rPr>
            <sz val="9"/>
            <color indexed="81"/>
            <rFont val="Tahoma"/>
            <family val="2"/>
          </rPr>
          <t xml:space="preserve">
Check the formatting for this diagram</t>
        </r>
      </text>
    </comment>
  </commentList>
</comments>
</file>

<file path=xl/sharedStrings.xml><?xml version="1.0" encoding="utf-8"?>
<sst xmlns="http://schemas.openxmlformats.org/spreadsheetml/2006/main" count="364" uniqueCount="194">
  <si>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</si>
  <si>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</si>
  <si>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</si>
  <si>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</si>
  <si>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</si>
  <si>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</si>
  <si>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</si>
  <si>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</si>
  <si>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</si>
  <si>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</si>
  <si>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</si>
  <si>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</si>
  <si>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</si>
  <si>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</si>
  <si>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</si>
  <si>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</si>
  <si>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</si>
  <si>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</si>
  <si>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</si>
  <si>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</si>
  <si>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</si>
  <si>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</si>
  <si>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</si>
  <si>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</si>
  <si>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</si>
  <si>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</si>
  <si>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</si>
  <si>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</si>
  <si>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</si>
  <si>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</si>
  <si>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</si>
  <si>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</si>
  <si>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</si>
  <si>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</si>
  <si>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</si>
  <si>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</si>
  <si>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</si>
  <si>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</si>
  <si>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</si>
  <si>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</si>
  <si>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</si>
  <si>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</si>
  <si>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</si>
  <si>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</si>
  <si>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</si>
  <si>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</si>
  <si>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</si>
  <si>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</si>
  <si>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</si>
  <si>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</si>
  <si>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</si>
  <si>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</si>
  <si>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</si>
  <si>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</si>
  <si>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</si>
  <si>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</si>
  <si>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</si>
  <si>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</si>
  <si>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</si>
  <si>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</si>
  <si>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</si>
  <si>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</si>
  <si>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</si>
  <si>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</si>
  <si>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</si>
  <si>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</si>
  <si>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</si>
  <si>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</si>
  <si>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</si>
  <si>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</si>
  <si>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</si>
  <si>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</si>
  <si>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</si>
  <si>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</si>
  <si>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</si>
  <si>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</si>
  <si>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</si>
  <si>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</si>
  <si>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</si>
  <si>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</si>
  <si>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</si>
  <si>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</si>
  <si>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</si>
  <si>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</si>
  <si>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</si>
  <si>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</si>
  <si>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</si>
  <si>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</si>
  <si>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</si>
  <si>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</si>
  <si>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</si>
  <si>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</si>
  <si>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</si>
  <si>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</si>
  <si>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</si>
  <si>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</si>
  <si>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</si>
  <si>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</si>
  <si>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</si>
  <si>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</si>
  <si>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</si>
  <si>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</si>
  <si>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</si>
  <si>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</si>
  <si>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</si>
  <si>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</si>
  <si>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</si>
  <si>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</si>
  <si>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</si>
  <si>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</si>
  <si>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</si>
  <si>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</si>
  <si>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</si>
  <si>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</si>
  <si>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</si>
  <si>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</si>
  <si>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</si>
  <si>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</si>
  <si>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</si>
  <si>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</si>
  <si>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</si>
  <si>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</si>
  <si>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</si>
  <si>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</si>
  <si>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</si>
  <si>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</si>
  <si>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</si>
  <si>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</si>
  <si>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</si>
  <si>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</si>
  <si>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</si>
  <si>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</si>
  <si>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</si>
  <si>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</si>
  <si>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</si>
  <si>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</si>
  <si>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</si>
  <si>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</si>
  <si>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</si>
  <si>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</si>
  <si>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</si>
  <si>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</si>
  <si>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</si>
  <si>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</si>
  <si>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</si>
  <si>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</si>
  <si>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</si>
  <si>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</si>
  <si>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</si>
  <si>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</si>
  <si>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</si>
  <si>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</si>
  <si>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</si>
  <si>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</si>
  <si>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</si>
  <si>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</si>
  <si>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</si>
  <si>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</si>
  <si>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</si>
  <si>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</si>
  <si>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</si>
  <si>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</si>
  <si>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</si>
  <si>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</si>
  <si>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</si>
  <si>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</si>
  <si>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</si>
  <si>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</si>
  <si>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</si>
  <si>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</si>
  <si>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</si>
  <si>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</si>
  <si>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</si>
  <si>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</si>
  <si>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</si>
  <si>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</si>
  <si>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</si>
  <si>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</si>
  <si>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</si>
  <si>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</si>
  <si>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</si>
  <si>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</si>
  <si>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</si>
  <si>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</si>
  <si>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</si>
  <si>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</si>
  <si>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</si>
  <si>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</si>
  <si>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SO-SO Constraints</t>
  </si>
  <si>
    <t>AS-BM Syncronous Compensation ( Commercial)</t>
  </si>
  <si>
    <t>Balancing Cost Oct 2019</t>
  </si>
  <si>
    <t>Ancillary Services Cost - Oct 2019</t>
  </si>
  <si>
    <t>AS Costs By Provider Type - Oct 2019</t>
  </si>
  <si>
    <t>Constraints - Oct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</si>
</sst>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5" formatCode="_(* #,##0.00_);_(* \(#,##0.00\);_(* &quot;-&quot;??_);_(@_)"/>
    <numFmt numFmtId="176" formatCode="_-[$£-809]* #,##0.00_-;\-[$£-809]* #,##0.00_-;_-[$£-809]* &quot;-&quot;??_-;_-@_-"/>
    <numFmt numFmtId="177" formatCode="#,##0.00;[Red]\(#,##0.00\)\ "/>
    <numFmt numFmtId="178"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5" fontId="4" fillId="0" borderId="0" applyFont="0" applyFill="0" applyBorder="0" applyAlignment="0" applyProtection="0"/>
  </cellStyleXfs>
  <cellXfs count="74">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68" fontId="0" fillId="59" borderId="1" xfId="0" applyNumberFormat="1" applyFill="1" applyBorder="1"/>
    <xf numFmtId="14" fontId="0" fillId="0" borderId="0" xfId="0" applyNumberFormat="1"/>
    <xf numFmtId="2" fontId="0" fillId="0" borderId="0" xfId="0" applyNumberFormat="1" applyFill="1"/>
    <xf numFmtId="0" fontId="0" fillId="0" borderId="0" xfId="0"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6"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7"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8" fontId="0" fillId="0" borderId="0" xfId="0" applyNumberFormat="1"/>
    <xf numFmtId="43" fontId="0" fillId="0" borderId="1" xfId="2" applyNumberFormat="1" applyFont="1" applyBorder="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0" fontId="61" fillId="0" borderId="0" xfId="0" applyFont="1" applyFill="1"/>
  </cellXfs>
  <cellStyles count="2087">
    <cellStyle name="20% - Accent1 2" xfId="4" xr:uid="{00000000-0005-0000-0000-000000000000}"/>
    <cellStyle name="20% - Accent1 3" xfId="95" xr:uid="{00000000-0005-0000-0000-000001000000}"/>
    <cellStyle name="20% - Accent1 3 2" xfId="132" xr:uid="{00000000-0005-0000-0000-000002000000}"/>
    <cellStyle name="20% - Accent1 3 2 2" xfId="237" xr:uid="{00000000-0005-0000-0000-000003000000}"/>
    <cellStyle name="20% - Accent1 3 2 2 2" xfId="360" xr:uid="{00000000-0005-0000-0000-000004000000}"/>
    <cellStyle name="20% - Accent1 3 2 2 2 2" xfId="596" xr:uid="{00000000-0005-0000-0000-000005000000}"/>
    <cellStyle name="20% - Accent1 3 2 2 2 2 2" xfId="1117" xr:uid="{00000000-0005-0000-0000-000006000000}"/>
    <cellStyle name="20% - Accent1 3 2 2 2 2 2 2" xfId="2067" xr:uid="{00000000-0005-0000-0000-000007000000}"/>
    <cellStyle name="20% - Accent1 3 2 2 2 2 3" xfId="1592" xr:uid="{00000000-0005-0000-0000-000008000000}"/>
    <cellStyle name="20% - Accent1 3 2 2 2 3" xfId="881" xr:uid="{00000000-0005-0000-0000-000009000000}"/>
    <cellStyle name="20% - Accent1 3 2 2 2 3 2" xfId="1831" xr:uid="{00000000-0005-0000-0000-00000A000000}"/>
    <cellStyle name="20% - Accent1 3 2 2 2 4" xfId="1356" xr:uid="{00000000-0005-0000-0000-00000B000000}"/>
    <cellStyle name="20% - Accent1 3 2 2 3" xfId="478" xr:uid="{00000000-0005-0000-0000-00000C000000}"/>
    <cellStyle name="20% - Accent1 3 2 2 3 2" xfId="999" xr:uid="{00000000-0005-0000-0000-00000D000000}"/>
    <cellStyle name="20% - Accent1 3 2 2 3 2 2" xfId="1949" xr:uid="{00000000-0005-0000-0000-00000E000000}"/>
    <cellStyle name="20% - Accent1 3 2 2 3 3" xfId="1474" xr:uid="{00000000-0005-0000-0000-00000F000000}"/>
    <cellStyle name="20% - Accent1 3 2 2 4" xfId="763" xr:uid="{00000000-0005-0000-0000-000010000000}"/>
    <cellStyle name="20% - Accent1 3 2 2 4 2" xfId="1713" xr:uid="{00000000-0005-0000-0000-000011000000}"/>
    <cellStyle name="20% - Accent1 3 2 2 5" xfId="1238" xr:uid="{00000000-0005-0000-0000-000012000000}"/>
    <cellStyle name="20% - Accent1 3 2 3" xfId="303" xr:uid="{00000000-0005-0000-0000-000013000000}"/>
    <cellStyle name="20% - Accent1 3 2 3 2" xfId="539" xr:uid="{00000000-0005-0000-0000-000014000000}"/>
    <cellStyle name="20% - Accent1 3 2 3 2 2" xfId="1060" xr:uid="{00000000-0005-0000-0000-000015000000}"/>
    <cellStyle name="20% - Accent1 3 2 3 2 2 2" xfId="2010" xr:uid="{00000000-0005-0000-0000-000016000000}"/>
    <cellStyle name="20% - Accent1 3 2 3 2 3" xfId="1535" xr:uid="{00000000-0005-0000-0000-000017000000}"/>
    <cellStyle name="20% - Accent1 3 2 3 3" xfId="824" xr:uid="{00000000-0005-0000-0000-000018000000}"/>
    <cellStyle name="20% - Accent1 3 2 3 3 2" xfId="1774" xr:uid="{00000000-0005-0000-0000-000019000000}"/>
    <cellStyle name="20% - Accent1 3 2 3 4" xfId="1299" xr:uid="{00000000-0005-0000-0000-00001A000000}"/>
    <cellStyle name="20% - Accent1 3 2 4" xfId="421" xr:uid="{00000000-0005-0000-0000-00001B000000}"/>
    <cellStyle name="20% - Accent1 3 2 4 2" xfId="942" xr:uid="{00000000-0005-0000-0000-00001C000000}"/>
    <cellStyle name="20% - Accent1 3 2 4 2 2" xfId="1892" xr:uid="{00000000-0005-0000-0000-00001D000000}"/>
    <cellStyle name="20% - Accent1 3 2 4 3" xfId="1417" xr:uid="{00000000-0005-0000-0000-00001E000000}"/>
    <cellStyle name="20% - Accent1 3 2 5" xfId="706" xr:uid="{00000000-0005-0000-0000-00001F000000}"/>
    <cellStyle name="20% - Accent1 3 2 5 2" xfId="1656" xr:uid="{00000000-0005-0000-0000-000020000000}"/>
    <cellStyle name="20% - Accent1 3 2 6" xfId="1181" xr:uid="{00000000-0005-0000-0000-000021000000}"/>
    <cellStyle name="20% - Accent1 3 3" xfId="211" xr:uid="{00000000-0005-0000-0000-000022000000}"/>
    <cellStyle name="20% - Accent1 3 3 2" xfId="334" xr:uid="{00000000-0005-0000-0000-000023000000}"/>
    <cellStyle name="20% - Accent1 3 3 2 2" xfId="570" xr:uid="{00000000-0005-0000-0000-000024000000}"/>
    <cellStyle name="20% - Accent1 3 3 2 2 2" xfId="1091" xr:uid="{00000000-0005-0000-0000-000025000000}"/>
    <cellStyle name="20% - Accent1 3 3 2 2 2 2" xfId="2041" xr:uid="{00000000-0005-0000-0000-000026000000}"/>
    <cellStyle name="20% - Accent1 3 3 2 2 3" xfId="1566" xr:uid="{00000000-0005-0000-0000-000027000000}"/>
    <cellStyle name="20% - Accent1 3 3 2 3" xfId="855" xr:uid="{00000000-0005-0000-0000-000028000000}"/>
    <cellStyle name="20% - Accent1 3 3 2 3 2" xfId="1805" xr:uid="{00000000-0005-0000-0000-000029000000}"/>
    <cellStyle name="20% - Accent1 3 3 2 4" xfId="1330" xr:uid="{00000000-0005-0000-0000-00002A000000}"/>
    <cellStyle name="20% - Accent1 3 3 3" xfId="452" xr:uid="{00000000-0005-0000-0000-00002B000000}"/>
    <cellStyle name="20% - Accent1 3 3 3 2" xfId="973" xr:uid="{00000000-0005-0000-0000-00002C000000}"/>
    <cellStyle name="20% - Accent1 3 3 3 2 2" xfId="1923" xr:uid="{00000000-0005-0000-0000-00002D000000}"/>
    <cellStyle name="20% - Accent1 3 3 3 3" xfId="1448" xr:uid="{00000000-0005-0000-0000-00002E000000}"/>
    <cellStyle name="20% - Accent1 3 3 4" xfId="737" xr:uid="{00000000-0005-0000-0000-00002F000000}"/>
    <cellStyle name="20% - Accent1 3 3 4 2" xfId="1687" xr:uid="{00000000-0005-0000-0000-000030000000}"/>
    <cellStyle name="20% - Accent1 3 3 5" xfId="1212" xr:uid="{00000000-0005-0000-0000-000031000000}"/>
    <cellStyle name="20% - Accent1 3 4" xfId="277" xr:uid="{00000000-0005-0000-0000-000032000000}"/>
    <cellStyle name="20% - Accent1 3 4 2" xfId="513" xr:uid="{00000000-0005-0000-0000-000033000000}"/>
    <cellStyle name="20% - Accent1 3 4 2 2" xfId="1034" xr:uid="{00000000-0005-0000-0000-000034000000}"/>
    <cellStyle name="20% - Accent1 3 4 2 2 2" xfId="1984" xr:uid="{00000000-0005-0000-0000-000035000000}"/>
    <cellStyle name="20% - Accent1 3 4 2 3" xfId="1509" xr:uid="{00000000-0005-0000-0000-000036000000}"/>
    <cellStyle name="20% - Accent1 3 4 3" xfId="798" xr:uid="{00000000-0005-0000-0000-000037000000}"/>
    <cellStyle name="20% - Accent1 3 4 3 2" xfId="1748" xr:uid="{00000000-0005-0000-0000-000038000000}"/>
    <cellStyle name="20% - Accent1 3 4 4" xfId="1273" xr:uid="{00000000-0005-0000-0000-000039000000}"/>
    <cellStyle name="20% - Accent1 3 5" xfId="395" xr:uid="{00000000-0005-0000-0000-00003A000000}"/>
    <cellStyle name="20% - Accent1 3 5 2" xfId="916" xr:uid="{00000000-0005-0000-0000-00003B000000}"/>
    <cellStyle name="20% - Accent1 3 5 2 2" xfId="1866" xr:uid="{00000000-0005-0000-0000-00003C000000}"/>
    <cellStyle name="20% - Accent1 3 5 3" xfId="1391" xr:uid="{00000000-0005-0000-0000-00003D000000}"/>
    <cellStyle name="20% - Accent1 3 6" xfId="680" xr:uid="{00000000-0005-0000-0000-00003E000000}"/>
    <cellStyle name="20% - Accent1 3 6 2" xfId="1630" xr:uid="{00000000-0005-0000-0000-00003F000000}"/>
    <cellStyle name="20% - Accent1 3 7" xfId="1155" xr:uid="{00000000-0005-0000-0000-000040000000}"/>
    <cellStyle name="20% - Accent1 4" xfId="145" xr:uid="{00000000-0005-0000-0000-000041000000}"/>
    <cellStyle name="20% - Accent1 5" xfId="617" xr:uid="{00000000-0005-0000-0000-000042000000}"/>
    <cellStyle name="20% - Accent2 2" xfId="5" xr:uid="{00000000-0005-0000-0000-000043000000}"/>
    <cellStyle name="20% - Accent2 3" xfId="99" xr:uid="{00000000-0005-0000-0000-000044000000}"/>
    <cellStyle name="20% - Accent2 3 2" xfId="134" xr:uid="{00000000-0005-0000-0000-000045000000}"/>
    <cellStyle name="20% - Accent2 3 2 2" xfId="239" xr:uid="{00000000-0005-0000-0000-000046000000}"/>
    <cellStyle name="20% - Accent2 3 2 2 2" xfId="362" xr:uid="{00000000-0005-0000-0000-000047000000}"/>
    <cellStyle name="20% - Accent2 3 2 2 2 2" xfId="598" xr:uid="{00000000-0005-0000-0000-000048000000}"/>
    <cellStyle name="20% - Accent2 3 2 2 2 2 2" xfId="1119" xr:uid="{00000000-0005-0000-0000-000049000000}"/>
    <cellStyle name="20% - Accent2 3 2 2 2 2 2 2" xfId="2069" xr:uid="{00000000-0005-0000-0000-00004A000000}"/>
    <cellStyle name="20% - Accent2 3 2 2 2 2 3" xfId="1594" xr:uid="{00000000-0005-0000-0000-00004B000000}"/>
    <cellStyle name="20% - Accent2 3 2 2 2 3" xfId="883" xr:uid="{00000000-0005-0000-0000-00004C000000}"/>
    <cellStyle name="20% - Accent2 3 2 2 2 3 2" xfId="1833" xr:uid="{00000000-0005-0000-0000-00004D000000}"/>
    <cellStyle name="20% - Accent2 3 2 2 2 4" xfId="1358" xr:uid="{00000000-0005-0000-0000-00004E000000}"/>
    <cellStyle name="20% - Accent2 3 2 2 3" xfId="480" xr:uid="{00000000-0005-0000-0000-00004F000000}"/>
    <cellStyle name="20% - Accent2 3 2 2 3 2" xfId="1001" xr:uid="{00000000-0005-0000-0000-000050000000}"/>
    <cellStyle name="20% - Accent2 3 2 2 3 2 2" xfId="1951" xr:uid="{00000000-0005-0000-0000-000051000000}"/>
    <cellStyle name="20% - Accent2 3 2 2 3 3" xfId="1476" xr:uid="{00000000-0005-0000-0000-000052000000}"/>
    <cellStyle name="20% - Accent2 3 2 2 4" xfId="765" xr:uid="{00000000-0005-0000-0000-000053000000}"/>
    <cellStyle name="20% - Accent2 3 2 2 4 2" xfId="1715" xr:uid="{00000000-0005-0000-0000-000054000000}"/>
    <cellStyle name="20% - Accent2 3 2 2 5" xfId="1240" xr:uid="{00000000-0005-0000-0000-000055000000}"/>
    <cellStyle name="20% - Accent2 3 2 3" xfId="305" xr:uid="{00000000-0005-0000-0000-000056000000}"/>
    <cellStyle name="20% - Accent2 3 2 3 2" xfId="541" xr:uid="{00000000-0005-0000-0000-000057000000}"/>
    <cellStyle name="20% - Accent2 3 2 3 2 2" xfId="1062" xr:uid="{00000000-0005-0000-0000-000058000000}"/>
    <cellStyle name="20% - Accent2 3 2 3 2 2 2" xfId="2012" xr:uid="{00000000-0005-0000-0000-000059000000}"/>
    <cellStyle name="20% - Accent2 3 2 3 2 3" xfId="1537" xr:uid="{00000000-0005-0000-0000-00005A000000}"/>
    <cellStyle name="20% - Accent2 3 2 3 3" xfId="826" xr:uid="{00000000-0005-0000-0000-00005B000000}"/>
    <cellStyle name="20% - Accent2 3 2 3 3 2" xfId="1776" xr:uid="{00000000-0005-0000-0000-00005C000000}"/>
    <cellStyle name="20% - Accent2 3 2 3 4" xfId="1301" xr:uid="{00000000-0005-0000-0000-00005D000000}"/>
    <cellStyle name="20% - Accent2 3 2 4" xfId="423" xr:uid="{00000000-0005-0000-0000-00005E000000}"/>
    <cellStyle name="20% - Accent2 3 2 4 2" xfId="944" xr:uid="{00000000-0005-0000-0000-00005F000000}"/>
    <cellStyle name="20% - Accent2 3 2 4 2 2" xfId="1894" xr:uid="{00000000-0005-0000-0000-000060000000}"/>
    <cellStyle name="20% - Accent2 3 2 4 3" xfId="1419" xr:uid="{00000000-0005-0000-0000-000061000000}"/>
    <cellStyle name="20% - Accent2 3 2 5" xfId="708" xr:uid="{00000000-0005-0000-0000-000062000000}"/>
    <cellStyle name="20% - Accent2 3 2 5 2" xfId="1658" xr:uid="{00000000-0005-0000-0000-000063000000}"/>
    <cellStyle name="20% - Accent2 3 2 6" xfId="1183" xr:uid="{00000000-0005-0000-0000-000064000000}"/>
    <cellStyle name="20% - Accent2 3 3" xfId="213" xr:uid="{00000000-0005-0000-0000-000065000000}"/>
    <cellStyle name="20% - Accent2 3 3 2" xfId="336" xr:uid="{00000000-0005-0000-0000-000066000000}"/>
    <cellStyle name="20% - Accent2 3 3 2 2" xfId="572" xr:uid="{00000000-0005-0000-0000-000067000000}"/>
    <cellStyle name="20% - Accent2 3 3 2 2 2" xfId="1093" xr:uid="{00000000-0005-0000-0000-000068000000}"/>
    <cellStyle name="20% - Accent2 3 3 2 2 2 2" xfId="2043" xr:uid="{00000000-0005-0000-0000-000069000000}"/>
    <cellStyle name="20% - Accent2 3 3 2 2 3" xfId="1568" xr:uid="{00000000-0005-0000-0000-00006A000000}"/>
    <cellStyle name="20% - Accent2 3 3 2 3" xfId="857" xr:uid="{00000000-0005-0000-0000-00006B000000}"/>
    <cellStyle name="20% - Accent2 3 3 2 3 2" xfId="1807" xr:uid="{00000000-0005-0000-0000-00006C000000}"/>
    <cellStyle name="20% - Accent2 3 3 2 4" xfId="1332" xr:uid="{00000000-0005-0000-0000-00006D000000}"/>
    <cellStyle name="20% - Accent2 3 3 3" xfId="454" xr:uid="{00000000-0005-0000-0000-00006E000000}"/>
    <cellStyle name="20% - Accent2 3 3 3 2" xfId="975" xr:uid="{00000000-0005-0000-0000-00006F000000}"/>
    <cellStyle name="20% - Accent2 3 3 3 2 2" xfId="1925" xr:uid="{00000000-0005-0000-0000-000070000000}"/>
    <cellStyle name="20% - Accent2 3 3 3 3" xfId="1450" xr:uid="{00000000-0005-0000-0000-000071000000}"/>
    <cellStyle name="20% - Accent2 3 3 4" xfId="739" xr:uid="{00000000-0005-0000-0000-000072000000}"/>
    <cellStyle name="20% - Accent2 3 3 4 2" xfId="1689" xr:uid="{00000000-0005-0000-0000-000073000000}"/>
    <cellStyle name="20% - Accent2 3 3 5" xfId="1214" xr:uid="{00000000-0005-0000-0000-000074000000}"/>
    <cellStyle name="20% - Accent2 3 4" xfId="279" xr:uid="{00000000-0005-0000-0000-000075000000}"/>
    <cellStyle name="20% - Accent2 3 4 2" xfId="515" xr:uid="{00000000-0005-0000-0000-000076000000}"/>
    <cellStyle name="20% - Accent2 3 4 2 2" xfId="1036" xr:uid="{00000000-0005-0000-0000-000077000000}"/>
    <cellStyle name="20% - Accent2 3 4 2 2 2" xfId="1986" xr:uid="{00000000-0005-0000-0000-000078000000}"/>
    <cellStyle name="20% - Accent2 3 4 2 3" xfId="1511" xr:uid="{00000000-0005-0000-0000-000079000000}"/>
    <cellStyle name="20% - Accent2 3 4 3" xfId="800" xr:uid="{00000000-0005-0000-0000-00007A000000}"/>
    <cellStyle name="20% - Accent2 3 4 3 2" xfId="1750" xr:uid="{00000000-0005-0000-0000-00007B000000}"/>
    <cellStyle name="20% - Accent2 3 4 4" xfId="1275" xr:uid="{00000000-0005-0000-0000-00007C000000}"/>
    <cellStyle name="20% - Accent2 3 5" xfId="397" xr:uid="{00000000-0005-0000-0000-00007D000000}"/>
    <cellStyle name="20% - Accent2 3 5 2" xfId="918" xr:uid="{00000000-0005-0000-0000-00007E000000}"/>
    <cellStyle name="20% - Accent2 3 5 2 2" xfId="1868" xr:uid="{00000000-0005-0000-0000-00007F000000}"/>
    <cellStyle name="20% - Accent2 3 5 3" xfId="1393" xr:uid="{00000000-0005-0000-0000-000080000000}"/>
    <cellStyle name="20% - Accent2 3 6" xfId="682" xr:uid="{00000000-0005-0000-0000-000081000000}"/>
    <cellStyle name="20% - Accent2 3 6 2" xfId="1632" xr:uid="{00000000-0005-0000-0000-000082000000}"/>
    <cellStyle name="20% - Accent2 3 7" xfId="1157" xr:uid="{00000000-0005-0000-0000-000083000000}"/>
    <cellStyle name="20% - Accent2 4" xfId="146" xr:uid="{00000000-0005-0000-0000-000084000000}"/>
    <cellStyle name="20% - Accent2 5" xfId="618" xr:uid="{00000000-0005-0000-0000-000085000000}"/>
    <cellStyle name="20% - Accent3 2" xfId="6" xr:uid="{00000000-0005-0000-0000-000086000000}"/>
    <cellStyle name="20% - Accent3 3" xfId="103" xr:uid="{00000000-0005-0000-0000-000087000000}"/>
    <cellStyle name="20% - Accent3 3 2" xfId="136" xr:uid="{00000000-0005-0000-0000-000088000000}"/>
    <cellStyle name="20% - Accent3 3 2 2" xfId="241" xr:uid="{00000000-0005-0000-0000-000089000000}"/>
    <cellStyle name="20% - Accent3 3 2 2 2" xfId="364" xr:uid="{00000000-0005-0000-0000-00008A000000}"/>
    <cellStyle name="20% - Accent3 3 2 2 2 2" xfId="600" xr:uid="{00000000-0005-0000-0000-00008B000000}"/>
    <cellStyle name="20% - Accent3 3 2 2 2 2 2" xfId="1121" xr:uid="{00000000-0005-0000-0000-00008C000000}"/>
    <cellStyle name="20% - Accent3 3 2 2 2 2 2 2" xfId="2071" xr:uid="{00000000-0005-0000-0000-00008D000000}"/>
    <cellStyle name="20% - Accent3 3 2 2 2 2 3" xfId="1596" xr:uid="{00000000-0005-0000-0000-00008E000000}"/>
    <cellStyle name="20% - Accent3 3 2 2 2 3" xfId="885" xr:uid="{00000000-0005-0000-0000-00008F000000}"/>
    <cellStyle name="20% - Accent3 3 2 2 2 3 2" xfId="1835" xr:uid="{00000000-0005-0000-0000-000090000000}"/>
    <cellStyle name="20% - Accent3 3 2 2 2 4" xfId="1360" xr:uid="{00000000-0005-0000-0000-000091000000}"/>
    <cellStyle name="20% - Accent3 3 2 2 3" xfId="482" xr:uid="{00000000-0005-0000-0000-000092000000}"/>
    <cellStyle name="20% - Accent3 3 2 2 3 2" xfId="1003" xr:uid="{00000000-0005-0000-0000-000093000000}"/>
    <cellStyle name="20% - Accent3 3 2 2 3 2 2" xfId="1953" xr:uid="{00000000-0005-0000-0000-000094000000}"/>
    <cellStyle name="20% - Accent3 3 2 2 3 3" xfId="1478" xr:uid="{00000000-0005-0000-0000-000095000000}"/>
    <cellStyle name="20% - Accent3 3 2 2 4" xfId="767" xr:uid="{00000000-0005-0000-0000-000096000000}"/>
    <cellStyle name="20% - Accent3 3 2 2 4 2" xfId="1717" xr:uid="{00000000-0005-0000-0000-000097000000}"/>
    <cellStyle name="20% - Accent3 3 2 2 5" xfId="1242" xr:uid="{00000000-0005-0000-0000-000098000000}"/>
    <cellStyle name="20% - Accent3 3 2 3" xfId="307" xr:uid="{00000000-0005-0000-0000-000099000000}"/>
    <cellStyle name="20% - Accent3 3 2 3 2" xfId="543" xr:uid="{00000000-0005-0000-0000-00009A000000}"/>
    <cellStyle name="20% - Accent3 3 2 3 2 2" xfId="1064" xr:uid="{00000000-0005-0000-0000-00009B000000}"/>
    <cellStyle name="20% - Accent3 3 2 3 2 2 2" xfId="2014" xr:uid="{00000000-0005-0000-0000-00009C000000}"/>
    <cellStyle name="20% - Accent3 3 2 3 2 3" xfId="1539" xr:uid="{00000000-0005-0000-0000-00009D000000}"/>
    <cellStyle name="20% - Accent3 3 2 3 3" xfId="828" xr:uid="{00000000-0005-0000-0000-00009E000000}"/>
    <cellStyle name="20% - Accent3 3 2 3 3 2" xfId="1778" xr:uid="{00000000-0005-0000-0000-00009F000000}"/>
    <cellStyle name="20% - Accent3 3 2 3 4" xfId="1303" xr:uid="{00000000-0005-0000-0000-0000A0000000}"/>
    <cellStyle name="20% - Accent3 3 2 4" xfId="425" xr:uid="{00000000-0005-0000-0000-0000A1000000}"/>
    <cellStyle name="20% - Accent3 3 2 4 2" xfId="946" xr:uid="{00000000-0005-0000-0000-0000A2000000}"/>
    <cellStyle name="20% - Accent3 3 2 4 2 2" xfId="1896" xr:uid="{00000000-0005-0000-0000-0000A3000000}"/>
    <cellStyle name="20% - Accent3 3 2 4 3" xfId="1421" xr:uid="{00000000-0005-0000-0000-0000A4000000}"/>
    <cellStyle name="20% - Accent3 3 2 5" xfId="710" xr:uid="{00000000-0005-0000-0000-0000A5000000}"/>
    <cellStyle name="20% - Accent3 3 2 5 2" xfId="1660" xr:uid="{00000000-0005-0000-0000-0000A6000000}"/>
    <cellStyle name="20% - Accent3 3 2 6" xfId="1185" xr:uid="{00000000-0005-0000-0000-0000A7000000}"/>
    <cellStyle name="20% - Accent3 3 3" xfId="215" xr:uid="{00000000-0005-0000-0000-0000A8000000}"/>
    <cellStyle name="20% - Accent3 3 3 2" xfId="338" xr:uid="{00000000-0005-0000-0000-0000A9000000}"/>
    <cellStyle name="20% - Accent3 3 3 2 2" xfId="574" xr:uid="{00000000-0005-0000-0000-0000AA000000}"/>
    <cellStyle name="20% - Accent3 3 3 2 2 2" xfId="1095" xr:uid="{00000000-0005-0000-0000-0000AB000000}"/>
    <cellStyle name="20% - Accent3 3 3 2 2 2 2" xfId="2045" xr:uid="{00000000-0005-0000-0000-0000AC000000}"/>
    <cellStyle name="20% - Accent3 3 3 2 2 3" xfId="1570" xr:uid="{00000000-0005-0000-0000-0000AD000000}"/>
    <cellStyle name="20% - Accent3 3 3 2 3" xfId="859" xr:uid="{00000000-0005-0000-0000-0000AE000000}"/>
    <cellStyle name="20% - Accent3 3 3 2 3 2" xfId="1809" xr:uid="{00000000-0005-0000-0000-0000AF000000}"/>
    <cellStyle name="20% - Accent3 3 3 2 4" xfId="1334" xr:uid="{00000000-0005-0000-0000-0000B0000000}"/>
    <cellStyle name="20% - Accent3 3 3 3" xfId="456" xr:uid="{00000000-0005-0000-0000-0000B1000000}"/>
    <cellStyle name="20% - Accent3 3 3 3 2" xfId="977" xr:uid="{00000000-0005-0000-0000-0000B2000000}"/>
    <cellStyle name="20% - Accent3 3 3 3 2 2" xfId="1927" xr:uid="{00000000-0005-0000-0000-0000B3000000}"/>
    <cellStyle name="20% - Accent3 3 3 3 3" xfId="1452" xr:uid="{00000000-0005-0000-0000-0000B4000000}"/>
    <cellStyle name="20% - Accent3 3 3 4" xfId="741" xr:uid="{00000000-0005-0000-0000-0000B5000000}"/>
    <cellStyle name="20% - Accent3 3 3 4 2" xfId="1691" xr:uid="{00000000-0005-0000-0000-0000B6000000}"/>
    <cellStyle name="20% - Accent3 3 3 5" xfId="1216" xr:uid="{00000000-0005-0000-0000-0000B7000000}"/>
    <cellStyle name="20% - Accent3 3 4" xfId="281" xr:uid="{00000000-0005-0000-0000-0000B8000000}"/>
    <cellStyle name="20% - Accent3 3 4 2" xfId="517" xr:uid="{00000000-0005-0000-0000-0000B9000000}"/>
    <cellStyle name="20% - Accent3 3 4 2 2" xfId="1038" xr:uid="{00000000-0005-0000-0000-0000BA000000}"/>
    <cellStyle name="20% - Accent3 3 4 2 2 2" xfId="1988" xr:uid="{00000000-0005-0000-0000-0000BB000000}"/>
    <cellStyle name="20% - Accent3 3 4 2 3" xfId="1513" xr:uid="{00000000-0005-0000-0000-0000BC000000}"/>
    <cellStyle name="20% - Accent3 3 4 3" xfId="802" xr:uid="{00000000-0005-0000-0000-0000BD000000}"/>
    <cellStyle name="20% - Accent3 3 4 3 2" xfId="1752" xr:uid="{00000000-0005-0000-0000-0000BE000000}"/>
    <cellStyle name="20% - Accent3 3 4 4" xfId="1277" xr:uid="{00000000-0005-0000-0000-0000BF000000}"/>
    <cellStyle name="20% - Accent3 3 5" xfId="399" xr:uid="{00000000-0005-0000-0000-0000C0000000}"/>
    <cellStyle name="20% - Accent3 3 5 2" xfId="920" xr:uid="{00000000-0005-0000-0000-0000C1000000}"/>
    <cellStyle name="20% - Accent3 3 5 2 2" xfId="1870" xr:uid="{00000000-0005-0000-0000-0000C2000000}"/>
    <cellStyle name="20% - Accent3 3 5 3" xfId="1395" xr:uid="{00000000-0005-0000-0000-0000C3000000}"/>
    <cellStyle name="20% - Accent3 3 6" xfId="684" xr:uid="{00000000-0005-0000-0000-0000C4000000}"/>
    <cellStyle name="20% - Accent3 3 6 2" xfId="1634" xr:uid="{00000000-0005-0000-0000-0000C5000000}"/>
    <cellStyle name="20% - Accent3 3 7" xfId="1159" xr:uid="{00000000-0005-0000-0000-0000C6000000}"/>
    <cellStyle name="20% - Accent3 4" xfId="147" xr:uid="{00000000-0005-0000-0000-0000C7000000}"/>
    <cellStyle name="20% - Accent3 5" xfId="619" xr:uid="{00000000-0005-0000-0000-0000C8000000}"/>
    <cellStyle name="20% - Accent4 2" xfId="7" xr:uid="{00000000-0005-0000-0000-0000C9000000}"/>
    <cellStyle name="20% - Accent4 3" xfId="107" xr:uid="{00000000-0005-0000-0000-0000CA000000}"/>
    <cellStyle name="20% - Accent4 3 2" xfId="138" xr:uid="{00000000-0005-0000-0000-0000CB000000}"/>
    <cellStyle name="20% - Accent4 3 2 2" xfId="243" xr:uid="{00000000-0005-0000-0000-0000CC000000}"/>
    <cellStyle name="20% - Accent4 3 2 2 2" xfId="366" xr:uid="{00000000-0005-0000-0000-0000CD000000}"/>
    <cellStyle name="20% - Accent4 3 2 2 2 2" xfId="602" xr:uid="{00000000-0005-0000-0000-0000CE000000}"/>
    <cellStyle name="20% - Accent4 3 2 2 2 2 2" xfId="1123" xr:uid="{00000000-0005-0000-0000-0000CF000000}"/>
    <cellStyle name="20% - Accent4 3 2 2 2 2 2 2" xfId="2073" xr:uid="{00000000-0005-0000-0000-0000D0000000}"/>
    <cellStyle name="20% - Accent4 3 2 2 2 2 3" xfId="1598" xr:uid="{00000000-0005-0000-0000-0000D1000000}"/>
    <cellStyle name="20% - Accent4 3 2 2 2 3" xfId="887" xr:uid="{00000000-0005-0000-0000-0000D2000000}"/>
    <cellStyle name="20% - Accent4 3 2 2 2 3 2" xfId="1837" xr:uid="{00000000-0005-0000-0000-0000D3000000}"/>
    <cellStyle name="20% - Accent4 3 2 2 2 4" xfId="1362" xr:uid="{00000000-0005-0000-0000-0000D4000000}"/>
    <cellStyle name="20% - Accent4 3 2 2 3" xfId="484" xr:uid="{00000000-0005-0000-0000-0000D5000000}"/>
    <cellStyle name="20% - Accent4 3 2 2 3 2" xfId="1005" xr:uid="{00000000-0005-0000-0000-0000D6000000}"/>
    <cellStyle name="20% - Accent4 3 2 2 3 2 2" xfId="1955" xr:uid="{00000000-0005-0000-0000-0000D7000000}"/>
    <cellStyle name="20% - Accent4 3 2 2 3 3" xfId="1480" xr:uid="{00000000-0005-0000-0000-0000D8000000}"/>
    <cellStyle name="20% - Accent4 3 2 2 4" xfId="769" xr:uid="{00000000-0005-0000-0000-0000D9000000}"/>
    <cellStyle name="20% - Accent4 3 2 2 4 2" xfId="1719" xr:uid="{00000000-0005-0000-0000-0000DA000000}"/>
    <cellStyle name="20% - Accent4 3 2 2 5" xfId="1244" xr:uid="{00000000-0005-0000-0000-0000DB000000}"/>
    <cellStyle name="20% - Accent4 3 2 3" xfId="309" xr:uid="{00000000-0005-0000-0000-0000DC000000}"/>
    <cellStyle name="20% - Accent4 3 2 3 2" xfId="545" xr:uid="{00000000-0005-0000-0000-0000DD000000}"/>
    <cellStyle name="20% - Accent4 3 2 3 2 2" xfId="1066" xr:uid="{00000000-0005-0000-0000-0000DE000000}"/>
    <cellStyle name="20% - Accent4 3 2 3 2 2 2" xfId="2016" xr:uid="{00000000-0005-0000-0000-0000DF000000}"/>
    <cellStyle name="20% - Accent4 3 2 3 2 3" xfId="1541" xr:uid="{00000000-0005-0000-0000-0000E0000000}"/>
    <cellStyle name="20% - Accent4 3 2 3 3" xfId="830" xr:uid="{00000000-0005-0000-0000-0000E1000000}"/>
    <cellStyle name="20% - Accent4 3 2 3 3 2" xfId="1780" xr:uid="{00000000-0005-0000-0000-0000E2000000}"/>
    <cellStyle name="20% - Accent4 3 2 3 4" xfId="1305" xr:uid="{00000000-0005-0000-0000-0000E3000000}"/>
    <cellStyle name="20% - Accent4 3 2 4" xfId="427" xr:uid="{00000000-0005-0000-0000-0000E4000000}"/>
    <cellStyle name="20% - Accent4 3 2 4 2" xfId="948" xr:uid="{00000000-0005-0000-0000-0000E5000000}"/>
    <cellStyle name="20% - Accent4 3 2 4 2 2" xfId="1898" xr:uid="{00000000-0005-0000-0000-0000E6000000}"/>
    <cellStyle name="20% - Accent4 3 2 4 3" xfId="1423" xr:uid="{00000000-0005-0000-0000-0000E7000000}"/>
    <cellStyle name="20% - Accent4 3 2 5" xfId="712" xr:uid="{00000000-0005-0000-0000-0000E8000000}"/>
    <cellStyle name="20% - Accent4 3 2 5 2" xfId="1662" xr:uid="{00000000-0005-0000-0000-0000E9000000}"/>
    <cellStyle name="20% - Accent4 3 2 6" xfId="1187" xr:uid="{00000000-0005-0000-0000-0000EA000000}"/>
    <cellStyle name="20% - Accent4 3 3" xfId="217" xr:uid="{00000000-0005-0000-0000-0000EB000000}"/>
    <cellStyle name="20% - Accent4 3 3 2" xfId="340" xr:uid="{00000000-0005-0000-0000-0000EC000000}"/>
    <cellStyle name="20% - Accent4 3 3 2 2" xfId="576" xr:uid="{00000000-0005-0000-0000-0000ED000000}"/>
    <cellStyle name="20% - Accent4 3 3 2 2 2" xfId="1097" xr:uid="{00000000-0005-0000-0000-0000EE000000}"/>
    <cellStyle name="20% - Accent4 3 3 2 2 2 2" xfId="2047" xr:uid="{00000000-0005-0000-0000-0000EF000000}"/>
    <cellStyle name="20% - Accent4 3 3 2 2 3" xfId="1572" xr:uid="{00000000-0005-0000-0000-0000F0000000}"/>
    <cellStyle name="20% - Accent4 3 3 2 3" xfId="861" xr:uid="{00000000-0005-0000-0000-0000F1000000}"/>
    <cellStyle name="20% - Accent4 3 3 2 3 2" xfId="1811" xr:uid="{00000000-0005-0000-0000-0000F2000000}"/>
    <cellStyle name="20% - Accent4 3 3 2 4" xfId="1336" xr:uid="{00000000-0005-0000-0000-0000F3000000}"/>
    <cellStyle name="20% - Accent4 3 3 3" xfId="458" xr:uid="{00000000-0005-0000-0000-0000F4000000}"/>
    <cellStyle name="20% - Accent4 3 3 3 2" xfId="979" xr:uid="{00000000-0005-0000-0000-0000F5000000}"/>
    <cellStyle name="20% - Accent4 3 3 3 2 2" xfId="1929" xr:uid="{00000000-0005-0000-0000-0000F6000000}"/>
    <cellStyle name="20% - Accent4 3 3 3 3" xfId="1454" xr:uid="{00000000-0005-0000-0000-0000F7000000}"/>
    <cellStyle name="20% - Accent4 3 3 4" xfId="743" xr:uid="{00000000-0005-0000-0000-0000F8000000}"/>
    <cellStyle name="20% - Accent4 3 3 4 2" xfId="1693" xr:uid="{00000000-0005-0000-0000-0000F9000000}"/>
    <cellStyle name="20% - Accent4 3 3 5" xfId="1218" xr:uid="{00000000-0005-0000-0000-0000FA000000}"/>
    <cellStyle name="20% - Accent4 3 4" xfId="283" xr:uid="{00000000-0005-0000-0000-0000FB000000}"/>
    <cellStyle name="20% - Accent4 3 4 2" xfId="519" xr:uid="{00000000-0005-0000-0000-0000FC000000}"/>
    <cellStyle name="20% - Accent4 3 4 2 2" xfId="1040" xr:uid="{00000000-0005-0000-0000-0000FD000000}"/>
    <cellStyle name="20% - Accent4 3 4 2 2 2" xfId="1990" xr:uid="{00000000-0005-0000-0000-0000FE000000}"/>
    <cellStyle name="20% - Accent4 3 4 2 3" xfId="1515" xr:uid="{00000000-0005-0000-0000-0000FF000000}"/>
    <cellStyle name="20% - Accent4 3 4 3" xfId="804" xr:uid="{00000000-0005-0000-0000-000000010000}"/>
    <cellStyle name="20% - Accent4 3 4 3 2" xfId="1754" xr:uid="{00000000-0005-0000-0000-000001010000}"/>
    <cellStyle name="20% - Accent4 3 4 4" xfId="1279" xr:uid="{00000000-0005-0000-0000-000002010000}"/>
    <cellStyle name="20% - Accent4 3 5" xfId="401" xr:uid="{00000000-0005-0000-0000-000003010000}"/>
    <cellStyle name="20% - Accent4 3 5 2" xfId="922" xr:uid="{00000000-0005-0000-0000-000004010000}"/>
    <cellStyle name="20% - Accent4 3 5 2 2" xfId="1872" xr:uid="{00000000-0005-0000-0000-000005010000}"/>
    <cellStyle name="20% - Accent4 3 5 3" xfId="1397" xr:uid="{00000000-0005-0000-0000-000006010000}"/>
    <cellStyle name="20% - Accent4 3 6" xfId="686" xr:uid="{00000000-0005-0000-0000-000007010000}"/>
    <cellStyle name="20% - Accent4 3 6 2" xfId="1636" xr:uid="{00000000-0005-0000-0000-000008010000}"/>
    <cellStyle name="20% - Accent4 3 7" xfId="1161" xr:uid="{00000000-0005-0000-0000-000009010000}"/>
    <cellStyle name="20% - Accent4 4" xfId="148" xr:uid="{00000000-0005-0000-0000-00000A010000}"/>
    <cellStyle name="20% - Accent4 5" xfId="620" xr:uid="{00000000-0005-0000-0000-00000B010000}"/>
    <cellStyle name="20% - Accent5 2" xfId="8" xr:uid="{00000000-0005-0000-0000-00000C010000}"/>
    <cellStyle name="20% - Accent5 3" xfId="111" xr:uid="{00000000-0005-0000-0000-00000D010000}"/>
    <cellStyle name="20% - Accent5 3 2" xfId="140" xr:uid="{00000000-0005-0000-0000-00000E010000}"/>
    <cellStyle name="20% - Accent5 3 2 2" xfId="245" xr:uid="{00000000-0005-0000-0000-00000F010000}"/>
    <cellStyle name="20% - Accent5 3 2 2 2" xfId="368" xr:uid="{00000000-0005-0000-0000-000010010000}"/>
    <cellStyle name="20% - Accent5 3 2 2 2 2" xfId="604" xr:uid="{00000000-0005-0000-0000-000011010000}"/>
    <cellStyle name="20% - Accent5 3 2 2 2 2 2" xfId="1125" xr:uid="{00000000-0005-0000-0000-000012010000}"/>
    <cellStyle name="20% - Accent5 3 2 2 2 2 2 2" xfId="2075" xr:uid="{00000000-0005-0000-0000-000013010000}"/>
    <cellStyle name="20% - Accent5 3 2 2 2 2 3" xfId="1600" xr:uid="{00000000-0005-0000-0000-000014010000}"/>
    <cellStyle name="20% - Accent5 3 2 2 2 3" xfId="889" xr:uid="{00000000-0005-0000-0000-000015010000}"/>
    <cellStyle name="20% - Accent5 3 2 2 2 3 2" xfId="1839" xr:uid="{00000000-0005-0000-0000-000016010000}"/>
    <cellStyle name="20% - Accent5 3 2 2 2 4" xfId="1364" xr:uid="{00000000-0005-0000-0000-000017010000}"/>
    <cellStyle name="20% - Accent5 3 2 2 3" xfId="486" xr:uid="{00000000-0005-0000-0000-000018010000}"/>
    <cellStyle name="20% - Accent5 3 2 2 3 2" xfId="1007" xr:uid="{00000000-0005-0000-0000-000019010000}"/>
    <cellStyle name="20% - Accent5 3 2 2 3 2 2" xfId="1957" xr:uid="{00000000-0005-0000-0000-00001A010000}"/>
    <cellStyle name="20% - Accent5 3 2 2 3 3" xfId="1482" xr:uid="{00000000-0005-0000-0000-00001B010000}"/>
    <cellStyle name="20% - Accent5 3 2 2 4" xfId="771" xr:uid="{00000000-0005-0000-0000-00001C010000}"/>
    <cellStyle name="20% - Accent5 3 2 2 4 2" xfId="1721" xr:uid="{00000000-0005-0000-0000-00001D010000}"/>
    <cellStyle name="20% - Accent5 3 2 2 5" xfId="1246" xr:uid="{00000000-0005-0000-0000-00001E010000}"/>
    <cellStyle name="20% - Accent5 3 2 3" xfId="311" xr:uid="{00000000-0005-0000-0000-00001F010000}"/>
    <cellStyle name="20% - Accent5 3 2 3 2" xfId="547" xr:uid="{00000000-0005-0000-0000-000020010000}"/>
    <cellStyle name="20% - Accent5 3 2 3 2 2" xfId="1068" xr:uid="{00000000-0005-0000-0000-000021010000}"/>
    <cellStyle name="20% - Accent5 3 2 3 2 2 2" xfId="2018" xr:uid="{00000000-0005-0000-0000-000022010000}"/>
    <cellStyle name="20% - Accent5 3 2 3 2 3" xfId="1543" xr:uid="{00000000-0005-0000-0000-000023010000}"/>
    <cellStyle name="20% - Accent5 3 2 3 3" xfId="832" xr:uid="{00000000-0005-0000-0000-000024010000}"/>
    <cellStyle name="20% - Accent5 3 2 3 3 2" xfId="1782" xr:uid="{00000000-0005-0000-0000-000025010000}"/>
    <cellStyle name="20% - Accent5 3 2 3 4" xfId="1307" xr:uid="{00000000-0005-0000-0000-000026010000}"/>
    <cellStyle name="20% - Accent5 3 2 4" xfId="429" xr:uid="{00000000-0005-0000-0000-000027010000}"/>
    <cellStyle name="20% - Accent5 3 2 4 2" xfId="950" xr:uid="{00000000-0005-0000-0000-000028010000}"/>
    <cellStyle name="20% - Accent5 3 2 4 2 2" xfId="1900" xr:uid="{00000000-0005-0000-0000-000029010000}"/>
    <cellStyle name="20% - Accent5 3 2 4 3" xfId="1425" xr:uid="{00000000-0005-0000-0000-00002A010000}"/>
    <cellStyle name="20% - Accent5 3 2 5" xfId="714" xr:uid="{00000000-0005-0000-0000-00002B010000}"/>
    <cellStyle name="20% - Accent5 3 2 5 2" xfId="1664" xr:uid="{00000000-0005-0000-0000-00002C010000}"/>
    <cellStyle name="20% - Accent5 3 2 6" xfId="1189" xr:uid="{00000000-0005-0000-0000-00002D010000}"/>
    <cellStyle name="20% - Accent5 3 3" xfId="219" xr:uid="{00000000-0005-0000-0000-00002E010000}"/>
    <cellStyle name="20% - Accent5 3 3 2" xfId="342" xr:uid="{00000000-0005-0000-0000-00002F010000}"/>
    <cellStyle name="20% - Accent5 3 3 2 2" xfId="578" xr:uid="{00000000-0005-0000-0000-000030010000}"/>
    <cellStyle name="20% - Accent5 3 3 2 2 2" xfId="1099" xr:uid="{00000000-0005-0000-0000-000031010000}"/>
    <cellStyle name="20% - Accent5 3 3 2 2 2 2" xfId="2049" xr:uid="{00000000-0005-0000-0000-000032010000}"/>
    <cellStyle name="20% - Accent5 3 3 2 2 3" xfId="1574" xr:uid="{00000000-0005-0000-0000-000033010000}"/>
    <cellStyle name="20% - Accent5 3 3 2 3" xfId="863" xr:uid="{00000000-0005-0000-0000-000034010000}"/>
    <cellStyle name="20% - Accent5 3 3 2 3 2" xfId="1813" xr:uid="{00000000-0005-0000-0000-000035010000}"/>
    <cellStyle name="20% - Accent5 3 3 2 4" xfId="1338" xr:uid="{00000000-0005-0000-0000-000036010000}"/>
    <cellStyle name="20% - Accent5 3 3 3" xfId="460" xr:uid="{00000000-0005-0000-0000-000037010000}"/>
    <cellStyle name="20% - Accent5 3 3 3 2" xfId="981" xr:uid="{00000000-0005-0000-0000-000038010000}"/>
    <cellStyle name="20% - Accent5 3 3 3 2 2" xfId="1931" xr:uid="{00000000-0005-0000-0000-000039010000}"/>
    <cellStyle name="20% - Accent5 3 3 3 3" xfId="1456" xr:uid="{00000000-0005-0000-0000-00003A010000}"/>
    <cellStyle name="20% - Accent5 3 3 4" xfId="745" xr:uid="{00000000-0005-0000-0000-00003B010000}"/>
    <cellStyle name="20% - Accent5 3 3 4 2" xfId="1695" xr:uid="{00000000-0005-0000-0000-00003C010000}"/>
    <cellStyle name="20% - Accent5 3 3 5" xfId="1220" xr:uid="{00000000-0005-0000-0000-00003D010000}"/>
    <cellStyle name="20% - Accent5 3 4" xfId="285" xr:uid="{00000000-0005-0000-0000-00003E010000}"/>
    <cellStyle name="20% - Accent5 3 4 2" xfId="521" xr:uid="{00000000-0005-0000-0000-00003F010000}"/>
    <cellStyle name="20% - Accent5 3 4 2 2" xfId="1042" xr:uid="{00000000-0005-0000-0000-000040010000}"/>
    <cellStyle name="20% - Accent5 3 4 2 2 2" xfId="1992" xr:uid="{00000000-0005-0000-0000-000041010000}"/>
    <cellStyle name="20% - Accent5 3 4 2 3" xfId="1517" xr:uid="{00000000-0005-0000-0000-000042010000}"/>
    <cellStyle name="20% - Accent5 3 4 3" xfId="806" xr:uid="{00000000-0005-0000-0000-000043010000}"/>
    <cellStyle name="20% - Accent5 3 4 3 2" xfId="1756" xr:uid="{00000000-0005-0000-0000-000044010000}"/>
    <cellStyle name="20% - Accent5 3 4 4" xfId="1281" xr:uid="{00000000-0005-0000-0000-000045010000}"/>
    <cellStyle name="20% - Accent5 3 5" xfId="403" xr:uid="{00000000-0005-0000-0000-000046010000}"/>
    <cellStyle name="20% - Accent5 3 5 2" xfId="924" xr:uid="{00000000-0005-0000-0000-000047010000}"/>
    <cellStyle name="20% - Accent5 3 5 2 2" xfId="1874" xr:uid="{00000000-0005-0000-0000-000048010000}"/>
    <cellStyle name="20% - Accent5 3 5 3" xfId="1399" xr:uid="{00000000-0005-0000-0000-000049010000}"/>
    <cellStyle name="20% - Accent5 3 6" xfId="688" xr:uid="{00000000-0005-0000-0000-00004A010000}"/>
    <cellStyle name="20% - Accent5 3 6 2" xfId="1638" xr:uid="{00000000-0005-0000-0000-00004B010000}"/>
    <cellStyle name="20% - Accent5 3 7" xfId="1163" xr:uid="{00000000-0005-0000-0000-00004C010000}"/>
    <cellStyle name="20% - Accent5 4" xfId="149" xr:uid="{00000000-0005-0000-0000-00004D010000}"/>
    <cellStyle name="20% - Accent5 5" xfId="621" xr:uid="{00000000-0005-0000-0000-00004E010000}"/>
    <cellStyle name="20% - Accent6 2" xfId="9" xr:uid="{00000000-0005-0000-0000-00004F010000}"/>
    <cellStyle name="20% - Accent6 3" xfId="115" xr:uid="{00000000-0005-0000-0000-000050010000}"/>
    <cellStyle name="20% - Accent6 3 2" xfId="142" xr:uid="{00000000-0005-0000-0000-000051010000}"/>
    <cellStyle name="20% - Accent6 3 2 2" xfId="247" xr:uid="{00000000-0005-0000-0000-000052010000}"/>
    <cellStyle name="20% - Accent6 3 2 2 2" xfId="370" xr:uid="{00000000-0005-0000-0000-000053010000}"/>
    <cellStyle name="20% - Accent6 3 2 2 2 2" xfId="606" xr:uid="{00000000-0005-0000-0000-000054010000}"/>
    <cellStyle name="20% - Accent6 3 2 2 2 2 2" xfId="1127" xr:uid="{00000000-0005-0000-0000-000055010000}"/>
    <cellStyle name="20% - Accent6 3 2 2 2 2 2 2" xfId="2077" xr:uid="{00000000-0005-0000-0000-000056010000}"/>
    <cellStyle name="20% - Accent6 3 2 2 2 2 3" xfId="1602" xr:uid="{00000000-0005-0000-0000-000057010000}"/>
    <cellStyle name="20% - Accent6 3 2 2 2 3" xfId="891" xr:uid="{00000000-0005-0000-0000-000058010000}"/>
    <cellStyle name="20% - Accent6 3 2 2 2 3 2" xfId="1841" xr:uid="{00000000-0005-0000-0000-000059010000}"/>
    <cellStyle name="20% - Accent6 3 2 2 2 4" xfId="1366" xr:uid="{00000000-0005-0000-0000-00005A010000}"/>
    <cellStyle name="20% - Accent6 3 2 2 3" xfId="488" xr:uid="{00000000-0005-0000-0000-00005B010000}"/>
    <cellStyle name="20% - Accent6 3 2 2 3 2" xfId="1009" xr:uid="{00000000-0005-0000-0000-00005C010000}"/>
    <cellStyle name="20% - Accent6 3 2 2 3 2 2" xfId="1959" xr:uid="{00000000-0005-0000-0000-00005D010000}"/>
    <cellStyle name="20% - Accent6 3 2 2 3 3" xfId="1484" xr:uid="{00000000-0005-0000-0000-00005E010000}"/>
    <cellStyle name="20% - Accent6 3 2 2 4" xfId="773" xr:uid="{00000000-0005-0000-0000-00005F010000}"/>
    <cellStyle name="20% - Accent6 3 2 2 4 2" xfId="1723" xr:uid="{00000000-0005-0000-0000-000060010000}"/>
    <cellStyle name="20% - Accent6 3 2 2 5" xfId="1248" xr:uid="{00000000-0005-0000-0000-000061010000}"/>
    <cellStyle name="20% - Accent6 3 2 3" xfId="313" xr:uid="{00000000-0005-0000-0000-000062010000}"/>
    <cellStyle name="20% - Accent6 3 2 3 2" xfId="549" xr:uid="{00000000-0005-0000-0000-000063010000}"/>
    <cellStyle name="20% - Accent6 3 2 3 2 2" xfId="1070" xr:uid="{00000000-0005-0000-0000-000064010000}"/>
    <cellStyle name="20% - Accent6 3 2 3 2 2 2" xfId="2020" xr:uid="{00000000-0005-0000-0000-000065010000}"/>
    <cellStyle name="20% - Accent6 3 2 3 2 3" xfId="1545" xr:uid="{00000000-0005-0000-0000-000066010000}"/>
    <cellStyle name="20% - Accent6 3 2 3 3" xfId="834" xr:uid="{00000000-0005-0000-0000-000067010000}"/>
    <cellStyle name="20% - Accent6 3 2 3 3 2" xfId="1784" xr:uid="{00000000-0005-0000-0000-000068010000}"/>
    <cellStyle name="20% - Accent6 3 2 3 4" xfId="1309" xr:uid="{00000000-0005-0000-0000-000069010000}"/>
    <cellStyle name="20% - Accent6 3 2 4" xfId="431" xr:uid="{00000000-0005-0000-0000-00006A010000}"/>
    <cellStyle name="20% - Accent6 3 2 4 2" xfId="952" xr:uid="{00000000-0005-0000-0000-00006B010000}"/>
    <cellStyle name="20% - Accent6 3 2 4 2 2" xfId="1902" xr:uid="{00000000-0005-0000-0000-00006C010000}"/>
    <cellStyle name="20% - Accent6 3 2 4 3" xfId="1427" xr:uid="{00000000-0005-0000-0000-00006D010000}"/>
    <cellStyle name="20% - Accent6 3 2 5" xfId="716" xr:uid="{00000000-0005-0000-0000-00006E010000}"/>
    <cellStyle name="20% - Accent6 3 2 5 2" xfId="1666" xr:uid="{00000000-0005-0000-0000-00006F010000}"/>
    <cellStyle name="20% - Accent6 3 2 6" xfId="1191" xr:uid="{00000000-0005-0000-0000-000070010000}"/>
    <cellStyle name="20% - Accent6 3 3" xfId="221" xr:uid="{00000000-0005-0000-0000-000071010000}"/>
    <cellStyle name="20% - Accent6 3 3 2" xfId="344" xr:uid="{00000000-0005-0000-0000-000072010000}"/>
    <cellStyle name="20% - Accent6 3 3 2 2" xfId="580" xr:uid="{00000000-0005-0000-0000-000073010000}"/>
    <cellStyle name="20% - Accent6 3 3 2 2 2" xfId="1101" xr:uid="{00000000-0005-0000-0000-000074010000}"/>
    <cellStyle name="20% - Accent6 3 3 2 2 2 2" xfId="2051" xr:uid="{00000000-0005-0000-0000-000075010000}"/>
    <cellStyle name="20% - Accent6 3 3 2 2 3" xfId="1576" xr:uid="{00000000-0005-0000-0000-000076010000}"/>
    <cellStyle name="20% - Accent6 3 3 2 3" xfId="865" xr:uid="{00000000-0005-0000-0000-000077010000}"/>
    <cellStyle name="20% - Accent6 3 3 2 3 2" xfId="1815" xr:uid="{00000000-0005-0000-0000-000078010000}"/>
    <cellStyle name="20% - Accent6 3 3 2 4" xfId="1340" xr:uid="{00000000-0005-0000-0000-000079010000}"/>
    <cellStyle name="20% - Accent6 3 3 3" xfId="462" xr:uid="{00000000-0005-0000-0000-00007A010000}"/>
    <cellStyle name="20% - Accent6 3 3 3 2" xfId="983" xr:uid="{00000000-0005-0000-0000-00007B010000}"/>
    <cellStyle name="20% - Accent6 3 3 3 2 2" xfId="1933" xr:uid="{00000000-0005-0000-0000-00007C010000}"/>
    <cellStyle name="20% - Accent6 3 3 3 3" xfId="1458" xr:uid="{00000000-0005-0000-0000-00007D010000}"/>
    <cellStyle name="20% - Accent6 3 3 4" xfId="747" xr:uid="{00000000-0005-0000-0000-00007E010000}"/>
    <cellStyle name="20% - Accent6 3 3 4 2" xfId="1697" xr:uid="{00000000-0005-0000-0000-00007F010000}"/>
    <cellStyle name="20% - Accent6 3 3 5" xfId="1222" xr:uid="{00000000-0005-0000-0000-000080010000}"/>
    <cellStyle name="20% - Accent6 3 4" xfId="287" xr:uid="{00000000-0005-0000-0000-000081010000}"/>
    <cellStyle name="20% - Accent6 3 4 2" xfId="523" xr:uid="{00000000-0005-0000-0000-000082010000}"/>
    <cellStyle name="20% - Accent6 3 4 2 2" xfId="1044" xr:uid="{00000000-0005-0000-0000-000083010000}"/>
    <cellStyle name="20% - Accent6 3 4 2 2 2" xfId="1994" xr:uid="{00000000-0005-0000-0000-000084010000}"/>
    <cellStyle name="20% - Accent6 3 4 2 3" xfId="1519" xr:uid="{00000000-0005-0000-0000-000085010000}"/>
    <cellStyle name="20% - Accent6 3 4 3" xfId="808" xr:uid="{00000000-0005-0000-0000-000086010000}"/>
    <cellStyle name="20% - Accent6 3 4 3 2" xfId="1758" xr:uid="{00000000-0005-0000-0000-000087010000}"/>
    <cellStyle name="20% - Accent6 3 4 4" xfId="1283" xr:uid="{00000000-0005-0000-0000-000088010000}"/>
    <cellStyle name="20% - Accent6 3 5" xfId="405" xr:uid="{00000000-0005-0000-0000-000089010000}"/>
    <cellStyle name="20% - Accent6 3 5 2" xfId="926" xr:uid="{00000000-0005-0000-0000-00008A010000}"/>
    <cellStyle name="20% - Accent6 3 5 2 2" xfId="1876" xr:uid="{00000000-0005-0000-0000-00008B010000}"/>
    <cellStyle name="20% - Accent6 3 5 3" xfId="1401" xr:uid="{00000000-0005-0000-0000-00008C010000}"/>
    <cellStyle name="20% - Accent6 3 6" xfId="690" xr:uid="{00000000-0005-0000-0000-00008D010000}"/>
    <cellStyle name="20% - Accent6 3 6 2" xfId="1640" xr:uid="{00000000-0005-0000-0000-00008E010000}"/>
    <cellStyle name="20% - Accent6 3 7" xfId="1165" xr:uid="{00000000-0005-0000-0000-00008F010000}"/>
    <cellStyle name="20% - Accent6 4" xfId="150" xr:uid="{00000000-0005-0000-0000-000090010000}"/>
    <cellStyle name="20% - Accent6 5" xfId="622" xr:uid="{00000000-0005-0000-0000-000091010000}"/>
    <cellStyle name="40% - Accent1 2" xfId="10" xr:uid="{00000000-0005-0000-0000-000092010000}"/>
    <cellStyle name="40% - Accent1 3" xfId="96" xr:uid="{00000000-0005-0000-0000-000093010000}"/>
    <cellStyle name="40% - Accent1 3 2" xfId="133" xr:uid="{00000000-0005-0000-0000-000094010000}"/>
    <cellStyle name="40% - Accent1 3 2 2" xfId="238" xr:uid="{00000000-0005-0000-0000-000095010000}"/>
    <cellStyle name="40% - Accent1 3 2 2 2" xfId="361" xr:uid="{00000000-0005-0000-0000-000096010000}"/>
    <cellStyle name="40% - Accent1 3 2 2 2 2" xfId="597" xr:uid="{00000000-0005-0000-0000-000097010000}"/>
    <cellStyle name="40% - Accent1 3 2 2 2 2 2" xfId="1118" xr:uid="{00000000-0005-0000-0000-000098010000}"/>
    <cellStyle name="40% - Accent1 3 2 2 2 2 2 2" xfId="2068" xr:uid="{00000000-0005-0000-0000-000099010000}"/>
    <cellStyle name="40% - Accent1 3 2 2 2 2 3" xfId="1593" xr:uid="{00000000-0005-0000-0000-00009A010000}"/>
    <cellStyle name="40% - Accent1 3 2 2 2 3" xfId="882" xr:uid="{00000000-0005-0000-0000-00009B010000}"/>
    <cellStyle name="40% - Accent1 3 2 2 2 3 2" xfId="1832" xr:uid="{00000000-0005-0000-0000-00009C010000}"/>
    <cellStyle name="40% - Accent1 3 2 2 2 4" xfId="1357" xr:uid="{00000000-0005-0000-0000-00009D010000}"/>
    <cellStyle name="40% - Accent1 3 2 2 3" xfId="479" xr:uid="{00000000-0005-0000-0000-00009E010000}"/>
    <cellStyle name="40% - Accent1 3 2 2 3 2" xfId="1000" xr:uid="{00000000-0005-0000-0000-00009F010000}"/>
    <cellStyle name="40% - Accent1 3 2 2 3 2 2" xfId="1950" xr:uid="{00000000-0005-0000-0000-0000A0010000}"/>
    <cellStyle name="40% - Accent1 3 2 2 3 3" xfId="1475" xr:uid="{00000000-0005-0000-0000-0000A1010000}"/>
    <cellStyle name="40% - Accent1 3 2 2 4" xfId="764" xr:uid="{00000000-0005-0000-0000-0000A2010000}"/>
    <cellStyle name="40% - Accent1 3 2 2 4 2" xfId="1714" xr:uid="{00000000-0005-0000-0000-0000A3010000}"/>
    <cellStyle name="40% - Accent1 3 2 2 5" xfId="1239" xr:uid="{00000000-0005-0000-0000-0000A4010000}"/>
    <cellStyle name="40% - Accent1 3 2 3" xfId="304" xr:uid="{00000000-0005-0000-0000-0000A5010000}"/>
    <cellStyle name="40% - Accent1 3 2 3 2" xfId="540" xr:uid="{00000000-0005-0000-0000-0000A6010000}"/>
    <cellStyle name="40% - Accent1 3 2 3 2 2" xfId="1061" xr:uid="{00000000-0005-0000-0000-0000A7010000}"/>
    <cellStyle name="40% - Accent1 3 2 3 2 2 2" xfId="2011" xr:uid="{00000000-0005-0000-0000-0000A8010000}"/>
    <cellStyle name="40% - Accent1 3 2 3 2 3" xfId="1536" xr:uid="{00000000-0005-0000-0000-0000A9010000}"/>
    <cellStyle name="40% - Accent1 3 2 3 3" xfId="825" xr:uid="{00000000-0005-0000-0000-0000AA010000}"/>
    <cellStyle name="40% - Accent1 3 2 3 3 2" xfId="1775" xr:uid="{00000000-0005-0000-0000-0000AB010000}"/>
    <cellStyle name="40% - Accent1 3 2 3 4" xfId="1300" xr:uid="{00000000-0005-0000-0000-0000AC010000}"/>
    <cellStyle name="40% - Accent1 3 2 4" xfId="422" xr:uid="{00000000-0005-0000-0000-0000AD010000}"/>
    <cellStyle name="40% - Accent1 3 2 4 2" xfId="943" xr:uid="{00000000-0005-0000-0000-0000AE010000}"/>
    <cellStyle name="40% - Accent1 3 2 4 2 2" xfId="1893" xr:uid="{00000000-0005-0000-0000-0000AF010000}"/>
    <cellStyle name="40% - Accent1 3 2 4 3" xfId="1418" xr:uid="{00000000-0005-0000-0000-0000B0010000}"/>
    <cellStyle name="40% - Accent1 3 2 5" xfId="707" xr:uid="{00000000-0005-0000-0000-0000B1010000}"/>
    <cellStyle name="40% - Accent1 3 2 5 2" xfId="1657" xr:uid="{00000000-0005-0000-0000-0000B2010000}"/>
    <cellStyle name="40% - Accent1 3 2 6" xfId="1182" xr:uid="{00000000-0005-0000-0000-0000B3010000}"/>
    <cellStyle name="40% - Accent1 3 3" xfId="212" xr:uid="{00000000-0005-0000-0000-0000B4010000}"/>
    <cellStyle name="40% - Accent1 3 3 2" xfId="335" xr:uid="{00000000-0005-0000-0000-0000B5010000}"/>
    <cellStyle name="40% - Accent1 3 3 2 2" xfId="571" xr:uid="{00000000-0005-0000-0000-0000B6010000}"/>
    <cellStyle name="40% - Accent1 3 3 2 2 2" xfId="1092" xr:uid="{00000000-0005-0000-0000-0000B7010000}"/>
    <cellStyle name="40% - Accent1 3 3 2 2 2 2" xfId="2042" xr:uid="{00000000-0005-0000-0000-0000B8010000}"/>
    <cellStyle name="40% - Accent1 3 3 2 2 3" xfId="1567" xr:uid="{00000000-0005-0000-0000-0000B9010000}"/>
    <cellStyle name="40% - Accent1 3 3 2 3" xfId="856" xr:uid="{00000000-0005-0000-0000-0000BA010000}"/>
    <cellStyle name="40% - Accent1 3 3 2 3 2" xfId="1806" xr:uid="{00000000-0005-0000-0000-0000BB010000}"/>
    <cellStyle name="40% - Accent1 3 3 2 4" xfId="1331" xr:uid="{00000000-0005-0000-0000-0000BC010000}"/>
    <cellStyle name="40% - Accent1 3 3 3" xfId="453" xr:uid="{00000000-0005-0000-0000-0000BD010000}"/>
    <cellStyle name="40% - Accent1 3 3 3 2" xfId="974" xr:uid="{00000000-0005-0000-0000-0000BE010000}"/>
    <cellStyle name="40% - Accent1 3 3 3 2 2" xfId="1924" xr:uid="{00000000-0005-0000-0000-0000BF010000}"/>
    <cellStyle name="40% - Accent1 3 3 3 3" xfId="1449" xr:uid="{00000000-0005-0000-0000-0000C0010000}"/>
    <cellStyle name="40% - Accent1 3 3 4" xfId="738" xr:uid="{00000000-0005-0000-0000-0000C1010000}"/>
    <cellStyle name="40% - Accent1 3 3 4 2" xfId="1688" xr:uid="{00000000-0005-0000-0000-0000C2010000}"/>
    <cellStyle name="40% - Accent1 3 3 5" xfId="1213" xr:uid="{00000000-0005-0000-0000-0000C3010000}"/>
    <cellStyle name="40% - Accent1 3 4" xfId="278" xr:uid="{00000000-0005-0000-0000-0000C4010000}"/>
    <cellStyle name="40% - Accent1 3 4 2" xfId="514" xr:uid="{00000000-0005-0000-0000-0000C5010000}"/>
    <cellStyle name="40% - Accent1 3 4 2 2" xfId="1035" xr:uid="{00000000-0005-0000-0000-0000C6010000}"/>
    <cellStyle name="40% - Accent1 3 4 2 2 2" xfId="1985" xr:uid="{00000000-0005-0000-0000-0000C7010000}"/>
    <cellStyle name="40% - Accent1 3 4 2 3" xfId="1510" xr:uid="{00000000-0005-0000-0000-0000C8010000}"/>
    <cellStyle name="40% - Accent1 3 4 3" xfId="799" xr:uid="{00000000-0005-0000-0000-0000C9010000}"/>
    <cellStyle name="40% - Accent1 3 4 3 2" xfId="1749" xr:uid="{00000000-0005-0000-0000-0000CA010000}"/>
    <cellStyle name="40% - Accent1 3 4 4" xfId="1274" xr:uid="{00000000-0005-0000-0000-0000CB010000}"/>
    <cellStyle name="40% - Accent1 3 5" xfId="396" xr:uid="{00000000-0005-0000-0000-0000CC010000}"/>
    <cellStyle name="40% - Accent1 3 5 2" xfId="917" xr:uid="{00000000-0005-0000-0000-0000CD010000}"/>
    <cellStyle name="40% - Accent1 3 5 2 2" xfId="1867" xr:uid="{00000000-0005-0000-0000-0000CE010000}"/>
    <cellStyle name="40% - Accent1 3 5 3" xfId="1392" xr:uid="{00000000-0005-0000-0000-0000CF010000}"/>
    <cellStyle name="40% - Accent1 3 6" xfId="681" xr:uid="{00000000-0005-0000-0000-0000D0010000}"/>
    <cellStyle name="40% - Accent1 3 6 2" xfId="1631" xr:uid="{00000000-0005-0000-0000-0000D1010000}"/>
    <cellStyle name="40% - Accent1 3 7" xfId="1156" xr:uid="{00000000-0005-0000-0000-0000D2010000}"/>
    <cellStyle name="40% - Accent1 4" xfId="151" xr:uid="{00000000-0005-0000-0000-0000D3010000}"/>
    <cellStyle name="40% - Accent1 5" xfId="623" xr:uid="{00000000-0005-0000-0000-0000D4010000}"/>
    <cellStyle name="40% - Accent2 2" xfId="11" xr:uid="{00000000-0005-0000-0000-0000D5010000}"/>
    <cellStyle name="40% - Accent2 3" xfId="100" xr:uid="{00000000-0005-0000-0000-0000D6010000}"/>
    <cellStyle name="40% - Accent2 3 2" xfId="135" xr:uid="{00000000-0005-0000-0000-0000D7010000}"/>
    <cellStyle name="40% - Accent2 3 2 2" xfId="240" xr:uid="{00000000-0005-0000-0000-0000D8010000}"/>
    <cellStyle name="40% - Accent2 3 2 2 2" xfId="363" xr:uid="{00000000-0005-0000-0000-0000D9010000}"/>
    <cellStyle name="40% - Accent2 3 2 2 2 2" xfId="599" xr:uid="{00000000-0005-0000-0000-0000DA010000}"/>
    <cellStyle name="40% - Accent2 3 2 2 2 2 2" xfId="1120" xr:uid="{00000000-0005-0000-0000-0000DB010000}"/>
    <cellStyle name="40% - Accent2 3 2 2 2 2 2 2" xfId="2070" xr:uid="{00000000-0005-0000-0000-0000DC010000}"/>
    <cellStyle name="40% - Accent2 3 2 2 2 2 3" xfId="1595" xr:uid="{00000000-0005-0000-0000-0000DD010000}"/>
    <cellStyle name="40% - Accent2 3 2 2 2 3" xfId="884" xr:uid="{00000000-0005-0000-0000-0000DE010000}"/>
    <cellStyle name="40% - Accent2 3 2 2 2 3 2" xfId="1834" xr:uid="{00000000-0005-0000-0000-0000DF010000}"/>
    <cellStyle name="40% - Accent2 3 2 2 2 4" xfId="1359" xr:uid="{00000000-0005-0000-0000-0000E0010000}"/>
    <cellStyle name="40% - Accent2 3 2 2 3" xfId="481" xr:uid="{00000000-0005-0000-0000-0000E1010000}"/>
    <cellStyle name="40% - Accent2 3 2 2 3 2" xfId="1002" xr:uid="{00000000-0005-0000-0000-0000E2010000}"/>
    <cellStyle name="40% - Accent2 3 2 2 3 2 2" xfId="1952" xr:uid="{00000000-0005-0000-0000-0000E3010000}"/>
    <cellStyle name="40% - Accent2 3 2 2 3 3" xfId="1477" xr:uid="{00000000-0005-0000-0000-0000E4010000}"/>
    <cellStyle name="40% - Accent2 3 2 2 4" xfId="766" xr:uid="{00000000-0005-0000-0000-0000E5010000}"/>
    <cellStyle name="40% - Accent2 3 2 2 4 2" xfId="1716" xr:uid="{00000000-0005-0000-0000-0000E6010000}"/>
    <cellStyle name="40% - Accent2 3 2 2 5" xfId="1241" xr:uid="{00000000-0005-0000-0000-0000E7010000}"/>
    <cellStyle name="40% - Accent2 3 2 3" xfId="306" xr:uid="{00000000-0005-0000-0000-0000E8010000}"/>
    <cellStyle name="40% - Accent2 3 2 3 2" xfId="542" xr:uid="{00000000-0005-0000-0000-0000E9010000}"/>
    <cellStyle name="40% - Accent2 3 2 3 2 2" xfId="1063" xr:uid="{00000000-0005-0000-0000-0000EA010000}"/>
    <cellStyle name="40% - Accent2 3 2 3 2 2 2" xfId="2013" xr:uid="{00000000-0005-0000-0000-0000EB010000}"/>
    <cellStyle name="40% - Accent2 3 2 3 2 3" xfId="1538" xr:uid="{00000000-0005-0000-0000-0000EC010000}"/>
    <cellStyle name="40% - Accent2 3 2 3 3" xfId="827" xr:uid="{00000000-0005-0000-0000-0000ED010000}"/>
    <cellStyle name="40% - Accent2 3 2 3 3 2" xfId="1777" xr:uid="{00000000-0005-0000-0000-0000EE010000}"/>
    <cellStyle name="40% - Accent2 3 2 3 4" xfId="1302" xr:uid="{00000000-0005-0000-0000-0000EF010000}"/>
    <cellStyle name="40% - Accent2 3 2 4" xfId="424" xr:uid="{00000000-0005-0000-0000-0000F0010000}"/>
    <cellStyle name="40% - Accent2 3 2 4 2" xfId="945" xr:uid="{00000000-0005-0000-0000-0000F1010000}"/>
    <cellStyle name="40% - Accent2 3 2 4 2 2" xfId="1895" xr:uid="{00000000-0005-0000-0000-0000F2010000}"/>
    <cellStyle name="40% - Accent2 3 2 4 3" xfId="1420" xr:uid="{00000000-0005-0000-0000-0000F3010000}"/>
    <cellStyle name="40% - Accent2 3 2 5" xfId="709" xr:uid="{00000000-0005-0000-0000-0000F4010000}"/>
    <cellStyle name="40% - Accent2 3 2 5 2" xfId="1659" xr:uid="{00000000-0005-0000-0000-0000F5010000}"/>
    <cellStyle name="40% - Accent2 3 2 6" xfId="1184" xr:uid="{00000000-0005-0000-0000-0000F6010000}"/>
    <cellStyle name="40% - Accent2 3 3" xfId="214" xr:uid="{00000000-0005-0000-0000-0000F7010000}"/>
    <cellStyle name="40% - Accent2 3 3 2" xfId="337" xr:uid="{00000000-0005-0000-0000-0000F8010000}"/>
    <cellStyle name="40% - Accent2 3 3 2 2" xfId="573" xr:uid="{00000000-0005-0000-0000-0000F9010000}"/>
    <cellStyle name="40% - Accent2 3 3 2 2 2" xfId="1094" xr:uid="{00000000-0005-0000-0000-0000FA010000}"/>
    <cellStyle name="40% - Accent2 3 3 2 2 2 2" xfId="2044" xr:uid="{00000000-0005-0000-0000-0000FB010000}"/>
    <cellStyle name="40% - Accent2 3 3 2 2 3" xfId="1569" xr:uid="{00000000-0005-0000-0000-0000FC010000}"/>
    <cellStyle name="40% - Accent2 3 3 2 3" xfId="858" xr:uid="{00000000-0005-0000-0000-0000FD010000}"/>
    <cellStyle name="40% - Accent2 3 3 2 3 2" xfId="1808" xr:uid="{00000000-0005-0000-0000-0000FE010000}"/>
    <cellStyle name="40% - Accent2 3 3 2 4" xfId="1333" xr:uid="{00000000-0005-0000-0000-0000FF010000}"/>
    <cellStyle name="40% - Accent2 3 3 3" xfId="455" xr:uid="{00000000-0005-0000-0000-000000020000}"/>
    <cellStyle name="40% - Accent2 3 3 3 2" xfId="976" xr:uid="{00000000-0005-0000-0000-000001020000}"/>
    <cellStyle name="40% - Accent2 3 3 3 2 2" xfId="1926" xr:uid="{00000000-0005-0000-0000-000002020000}"/>
    <cellStyle name="40% - Accent2 3 3 3 3" xfId="1451" xr:uid="{00000000-0005-0000-0000-000003020000}"/>
    <cellStyle name="40% - Accent2 3 3 4" xfId="740" xr:uid="{00000000-0005-0000-0000-000004020000}"/>
    <cellStyle name="40% - Accent2 3 3 4 2" xfId="1690" xr:uid="{00000000-0005-0000-0000-000005020000}"/>
    <cellStyle name="40% - Accent2 3 3 5" xfId="1215" xr:uid="{00000000-0005-0000-0000-000006020000}"/>
    <cellStyle name="40% - Accent2 3 4" xfId="280" xr:uid="{00000000-0005-0000-0000-000007020000}"/>
    <cellStyle name="40% - Accent2 3 4 2" xfId="516" xr:uid="{00000000-0005-0000-0000-000008020000}"/>
    <cellStyle name="40% - Accent2 3 4 2 2" xfId="1037" xr:uid="{00000000-0005-0000-0000-000009020000}"/>
    <cellStyle name="40% - Accent2 3 4 2 2 2" xfId="1987" xr:uid="{00000000-0005-0000-0000-00000A020000}"/>
    <cellStyle name="40% - Accent2 3 4 2 3" xfId="1512" xr:uid="{00000000-0005-0000-0000-00000B020000}"/>
    <cellStyle name="40% - Accent2 3 4 3" xfId="801" xr:uid="{00000000-0005-0000-0000-00000C020000}"/>
    <cellStyle name="40% - Accent2 3 4 3 2" xfId="1751" xr:uid="{00000000-0005-0000-0000-00000D020000}"/>
    <cellStyle name="40% - Accent2 3 4 4" xfId="1276" xr:uid="{00000000-0005-0000-0000-00000E020000}"/>
    <cellStyle name="40% - Accent2 3 5" xfId="398" xr:uid="{00000000-0005-0000-0000-00000F020000}"/>
    <cellStyle name="40% - Accent2 3 5 2" xfId="919" xr:uid="{00000000-0005-0000-0000-000010020000}"/>
    <cellStyle name="40% - Accent2 3 5 2 2" xfId="1869" xr:uid="{00000000-0005-0000-0000-000011020000}"/>
    <cellStyle name="40% - Accent2 3 5 3" xfId="1394" xr:uid="{00000000-0005-0000-0000-000012020000}"/>
    <cellStyle name="40% - Accent2 3 6" xfId="683" xr:uid="{00000000-0005-0000-0000-000013020000}"/>
    <cellStyle name="40% - Accent2 3 6 2" xfId="1633" xr:uid="{00000000-0005-0000-0000-000014020000}"/>
    <cellStyle name="40% - Accent2 3 7" xfId="1158" xr:uid="{00000000-0005-0000-0000-000015020000}"/>
    <cellStyle name="40% - Accent2 4" xfId="152" xr:uid="{00000000-0005-0000-0000-000016020000}"/>
    <cellStyle name="40% - Accent2 5" xfId="624" xr:uid="{00000000-0005-0000-0000-000017020000}"/>
    <cellStyle name="40% - Accent3 2" xfId="12" xr:uid="{00000000-0005-0000-0000-000018020000}"/>
    <cellStyle name="40% - Accent3 3" xfId="104" xr:uid="{00000000-0005-0000-0000-000019020000}"/>
    <cellStyle name="40% - Accent3 3 2" xfId="137" xr:uid="{00000000-0005-0000-0000-00001A020000}"/>
    <cellStyle name="40% - Accent3 3 2 2" xfId="242" xr:uid="{00000000-0005-0000-0000-00001B020000}"/>
    <cellStyle name="40% - Accent3 3 2 2 2" xfId="365" xr:uid="{00000000-0005-0000-0000-00001C020000}"/>
    <cellStyle name="40% - Accent3 3 2 2 2 2" xfId="601" xr:uid="{00000000-0005-0000-0000-00001D020000}"/>
    <cellStyle name="40% - Accent3 3 2 2 2 2 2" xfId="1122" xr:uid="{00000000-0005-0000-0000-00001E020000}"/>
    <cellStyle name="40% - Accent3 3 2 2 2 2 2 2" xfId="2072" xr:uid="{00000000-0005-0000-0000-00001F020000}"/>
    <cellStyle name="40% - Accent3 3 2 2 2 2 3" xfId="1597" xr:uid="{00000000-0005-0000-0000-000020020000}"/>
    <cellStyle name="40% - Accent3 3 2 2 2 3" xfId="886" xr:uid="{00000000-0005-0000-0000-000021020000}"/>
    <cellStyle name="40% - Accent3 3 2 2 2 3 2" xfId="1836" xr:uid="{00000000-0005-0000-0000-000022020000}"/>
    <cellStyle name="40% - Accent3 3 2 2 2 4" xfId="1361" xr:uid="{00000000-0005-0000-0000-000023020000}"/>
    <cellStyle name="40% - Accent3 3 2 2 3" xfId="483" xr:uid="{00000000-0005-0000-0000-000024020000}"/>
    <cellStyle name="40% - Accent3 3 2 2 3 2" xfId="1004" xr:uid="{00000000-0005-0000-0000-000025020000}"/>
    <cellStyle name="40% - Accent3 3 2 2 3 2 2" xfId="1954" xr:uid="{00000000-0005-0000-0000-000026020000}"/>
    <cellStyle name="40% - Accent3 3 2 2 3 3" xfId="1479" xr:uid="{00000000-0005-0000-0000-000027020000}"/>
    <cellStyle name="40% - Accent3 3 2 2 4" xfId="768" xr:uid="{00000000-0005-0000-0000-000028020000}"/>
    <cellStyle name="40% - Accent3 3 2 2 4 2" xfId="1718" xr:uid="{00000000-0005-0000-0000-000029020000}"/>
    <cellStyle name="40% - Accent3 3 2 2 5" xfId="1243" xr:uid="{00000000-0005-0000-0000-00002A020000}"/>
    <cellStyle name="40% - Accent3 3 2 3" xfId="308" xr:uid="{00000000-0005-0000-0000-00002B020000}"/>
    <cellStyle name="40% - Accent3 3 2 3 2" xfId="544" xr:uid="{00000000-0005-0000-0000-00002C020000}"/>
    <cellStyle name="40% - Accent3 3 2 3 2 2" xfId="1065" xr:uid="{00000000-0005-0000-0000-00002D020000}"/>
    <cellStyle name="40% - Accent3 3 2 3 2 2 2" xfId="2015" xr:uid="{00000000-0005-0000-0000-00002E020000}"/>
    <cellStyle name="40% - Accent3 3 2 3 2 3" xfId="1540" xr:uid="{00000000-0005-0000-0000-00002F020000}"/>
    <cellStyle name="40% - Accent3 3 2 3 3" xfId="829" xr:uid="{00000000-0005-0000-0000-000030020000}"/>
    <cellStyle name="40% - Accent3 3 2 3 3 2" xfId="1779" xr:uid="{00000000-0005-0000-0000-000031020000}"/>
    <cellStyle name="40% - Accent3 3 2 3 4" xfId="1304" xr:uid="{00000000-0005-0000-0000-000032020000}"/>
    <cellStyle name="40% - Accent3 3 2 4" xfId="426" xr:uid="{00000000-0005-0000-0000-000033020000}"/>
    <cellStyle name="40% - Accent3 3 2 4 2" xfId="947" xr:uid="{00000000-0005-0000-0000-000034020000}"/>
    <cellStyle name="40% - Accent3 3 2 4 2 2" xfId="1897" xr:uid="{00000000-0005-0000-0000-000035020000}"/>
    <cellStyle name="40% - Accent3 3 2 4 3" xfId="1422" xr:uid="{00000000-0005-0000-0000-000036020000}"/>
    <cellStyle name="40% - Accent3 3 2 5" xfId="711" xr:uid="{00000000-0005-0000-0000-000037020000}"/>
    <cellStyle name="40% - Accent3 3 2 5 2" xfId="1661" xr:uid="{00000000-0005-0000-0000-000038020000}"/>
    <cellStyle name="40% - Accent3 3 2 6" xfId="1186" xr:uid="{00000000-0005-0000-0000-000039020000}"/>
    <cellStyle name="40% - Accent3 3 3" xfId="216" xr:uid="{00000000-0005-0000-0000-00003A020000}"/>
    <cellStyle name="40% - Accent3 3 3 2" xfId="339" xr:uid="{00000000-0005-0000-0000-00003B020000}"/>
    <cellStyle name="40% - Accent3 3 3 2 2" xfId="575" xr:uid="{00000000-0005-0000-0000-00003C020000}"/>
    <cellStyle name="40% - Accent3 3 3 2 2 2" xfId="1096" xr:uid="{00000000-0005-0000-0000-00003D020000}"/>
    <cellStyle name="40% - Accent3 3 3 2 2 2 2" xfId="2046" xr:uid="{00000000-0005-0000-0000-00003E020000}"/>
    <cellStyle name="40% - Accent3 3 3 2 2 3" xfId="1571" xr:uid="{00000000-0005-0000-0000-00003F020000}"/>
    <cellStyle name="40% - Accent3 3 3 2 3" xfId="860" xr:uid="{00000000-0005-0000-0000-000040020000}"/>
    <cellStyle name="40% - Accent3 3 3 2 3 2" xfId="1810" xr:uid="{00000000-0005-0000-0000-000041020000}"/>
    <cellStyle name="40% - Accent3 3 3 2 4" xfId="1335" xr:uid="{00000000-0005-0000-0000-000042020000}"/>
    <cellStyle name="40% - Accent3 3 3 3" xfId="457" xr:uid="{00000000-0005-0000-0000-000043020000}"/>
    <cellStyle name="40% - Accent3 3 3 3 2" xfId="978" xr:uid="{00000000-0005-0000-0000-000044020000}"/>
    <cellStyle name="40% - Accent3 3 3 3 2 2" xfId="1928" xr:uid="{00000000-0005-0000-0000-000045020000}"/>
    <cellStyle name="40% - Accent3 3 3 3 3" xfId="1453" xr:uid="{00000000-0005-0000-0000-000046020000}"/>
    <cellStyle name="40% - Accent3 3 3 4" xfId="742" xr:uid="{00000000-0005-0000-0000-000047020000}"/>
    <cellStyle name="40% - Accent3 3 3 4 2" xfId="1692" xr:uid="{00000000-0005-0000-0000-000048020000}"/>
    <cellStyle name="40% - Accent3 3 3 5" xfId="1217" xr:uid="{00000000-0005-0000-0000-000049020000}"/>
    <cellStyle name="40% - Accent3 3 4" xfId="282" xr:uid="{00000000-0005-0000-0000-00004A020000}"/>
    <cellStyle name="40% - Accent3 3 4 2" xfId="518" xr:uid="{00000000-0005-0000-0000-00004B020000}"/>
    <cellStyle name="40% - Accent3 3 4 2 2" xfId="1039" xr:uid="{00000000-0005-0000-0000-00004C020000}"/>
    <cellStyle name="40% - Accent3 3 4 2 2 2" xfId="1989" xr:uid="{00000000-0005-0000-0000-00004D020000}"/>
    <cellStyle name="40% - Accent3 3 4 2 3" xfId="1514" xr:uid="{00000000-0005-0000-0000-00004E020000}"/>
    <cellStyle name="40% - Accent3 3 4 3" xfId="803" xr:uid="{00000000-0005-0000-0000-00004F020000}"/>
    <cellStyle name="40% - Accent3 3 4 3 2" xfId="1753" xr:uid="{00000000-0005-0000-0000-000050020000}"/>
    <cellStyle name="40% - Accent3 3 4 4" xfId="1278" xr:uid="{00000000-0005-0000-0000-000051020000}"/>
    <cellStyle name="40% - Accent3 3 5" xfId="400" xr:uid="{00000000-0005-0000-0000-000052020000}"/>
    <cellStyle name="40% - Accent3 3 5 2" xfId="921" xr:uid="{00000000-0005-0000-0000-000053020000}"/>
    <cellStyle name="40% - Accent3 3 5 2 2" xfId="1871" xr:uid="{00000000-0005-0000-0000-000054020000}"/>
    <cellStyle name="40% - Accent3 3 5 3" xfId="1396" xr:uid="{00000000-0005-0000-0000-000055020000}"/>
    <cellStyle name="40% - Accent3 3 6" xfId="685" xr:uid="{00000000-0005-0000-0000-000056020000}"/>
    <cellStyle name="40% - Accent3 3 6 2" xfId="1635" xr:uid="{00000000-0005-0000-0000-000057020000}"/>
    <cellStyle name="40% - Accent3 3 7" xfId="1160" xr:uid="{00000000-0005-0000-0000-000058020000}"/>
    <cellStyle name="40% - Accent3 4" xfId="153" xr:uid="{00000000-0005-0000-0000-000059020000}"/>
    <cellStyle name="40% - Accent3 5" xfId="625" xr:uid="{00000000-0005-0000-0000-00005A020000}"/>
    <cellStyle name="40% - Accent4 2" xfId="13" xr:uid="{00000000-0005-0000-0000-00005B020000}"/>
    <cellStyle name="40% - Accent4 3" xfId="108" xr:uid="{00000000-0005-0000-0000-00005C020000}"/>
    <cellStyle name="40% - Accent4 3 2" xfId="139" xr:uid="{00000000-0005-0000-0000-00005D020000}"/>
    <cellStyle name="40% - Accent4 3 2 2" xfId="244" xr:uid="{00000000-0005-0000-0000-00005E020000}"/>
    <cellStyle name="40% - Accent4 3 2 2 2" xfId="367" xr:uid="{00000000-0005-0000-0000-00005F020000}"/>
    <cellStyle name="40% - Accent4 3 2 2 2 2" xfId="603" xr:uid="{00000000-0005-0000-0000-000060020000}"/>
    <cellStyle name="40% - Accent4 3 2 2 2 2 2" xfId="1124" xr:uid="{00000000-0005-0000-0000-000061020000}"/>
    <cellStyle name="40% - Accent4 3 2 2 2 2 2 2" xfId="2074" xr:uid="{00000000-0005-0000-0000-000062020000}"/>
    <cellStyle name="40% - Accent4 3 2 2 2 2 3" xfId="1599" xr:uid="{00000000-0005-0000-0000-000063020000}"/>
    <cellStyle name="40% - Accent4 3 2 2 2 3" xfId="888" xr:uid="{00000000-0005-0000-0000-000064020000}"/>
    <cellStyle name="40% - Accent4 3 2 2 2 3 2" xfId="1838" xr:uid="{00000000-0005-0000-0000-000065020000}"/>
    <cellStyle name="40% - Accent4 3 2 2 2 4" xfId="1363" xr:uid="{00000000-0005-0000-0000-000066020000}"/>
    <cellStyle name="40% - Accent4 3 2 2 3" xfId="485" xr:uid="{00000000-0005-0000-0000-000067020000}"/>
    <cellStyle name="40% - Accent4 3 2 2 3 2" xfId="1006" xr:uid="{00000000-0005-0000-0000-000068020000}"/>
    <cellStyle name="40% - Accent4 3 2 2 3 2 2" xfId="1956" xr:uid="{00000000-0005-0000-0000-000069020000}"/>
    <cellStyle name="40% - Accent4 3 2 2 3 3" xfId="1481" xr:uid="{00000000-0005-0000-0000-00006A020000}"/>
    <cellStyle name="40% - Accent4 3 2 2 4" xfId="770" xr:uid="{00000000-0005-0000-0000-00006B020000}"/>
    <cellStyle name="40% - Accent4 3 2 2 4 2" xfId="1720" xr:uid="{00000000-0005-0000-0000-00006C020000}"/>
    <cellStyle name="40% - Accent4 3 2 2 5" xfId="1245" xr:uid="{00000000-0005-0000-0000-00006D020000}"/>
    <cellStyle name="40% - Accent4 3 2 3" xfId="310" xr:uid="{00000000-0005-0000-0000-00006E020000}"/>
    <cellStyle name="40% - Accent4 3 2 3 2" xfId="546" xr:uid="{00000000-0005-0000-0000-00006F020000}"/>
    <cellStyle name="40% - Accent4 3 2 3 2 2" xfId="1067" xr:uid="{00000000-0005-0000-0000-000070020000}"/>
    <cellStyle name="40% - Accent4 3 2 3 2 2 2" xfId="2017" xr:uid="{00000000-0005-0000-0000-000071020000}"/>
    <cellStyle name="40% - Accent4 3 2 3 2 3" xfId="1542" xr:uid="{00000000-0005-0000-0000-000072020000}"/>
    <cellStyle name="40% - Accent4 3 2 3 3" xfId="831" xr:uid="{00000000-0005-0000-0000-000073020000}"/>
    <cellStyle name="40% - Accent4 3 2 3 3 2" xfId="1781" xr:uid="{00000000-0005-0000-0000-000074020000}"/>
    <cellStyle name="40% - Accent4 3 2 3 4" xfId="1306" xr:uid="{00000000-0005-0000-0000-000075020000}"/>
    <cellStyle name="40% - Accent4 3 2 4" xfId="428" xr:uid="{00000000-0005-0000-0000-000076020000}"/>
    <cellStyle name="40% - Accent4 3 2 4 2" xfId="949" xr:uid="{00000000-0005-0000-0000-000077020000}"/>
    <cellStyle name="40% - Accent4 3 2 4 2 2" xfId="1899" xr:uid="{00000000-0005-0000-0000-000078020000}"/>
    <cellStyle name="40% - Accent4 3 2 4 3" xfId="1424" xr:uid="{00000000-0005-0000-0000-000079020000}"/>
    <cellStyle name="40% - Accent4 3 2 5" xfId="713" xr:uid="{00000000-0005-0000-0000-00007A020000}"/>
    <cellStyle name="40% - Accent4 3 2 5 2" xfId="1663" xr:uid="{00000000-0005-0000-0000-00007B020000}"/>
    <cellStyle name="40% - Accent4 3 2 6" xfId="1188" xr:uid="{00000000-0005-0000-0000-00007C020000}"/>
    <cellStyle name="40% - Accent4 3 3" xfId="218" xr:uid="{00000000-0005-0000-0000-00007D020000}"/>
    <cellStyle name="40% - Accent4 3 3 2" xfId="341" xr:uid="{00000000-0005-0000-0000-00007E020000}"/>
    <cellStyle name="40% - Accent4 3 3 2 2" xfId="577" xr:uid="{00000000-0005-0000-0000-00007F020000}"/>
    <cellStyle name="40% - Accent4 3 3 2 2 2" xfId="1098" xr:uid="{00000000-0005-0000-0000-000080020000}"/>
    <cellStyle name="40% - Accent4 3 3 2 2 2 2" xfId="2048" xr:uid="{00000000-0005-0000-0000-000081020000}"/>
    <cellStyle name="40% - Accent4 3 3 2 2 3" xfId="1573" xr:uid="{00000000-0005-0000-0000-000082020000}"/>
    <cellStyle name="40% - Accent4 3 3 2 3" xfId="862" xr:uid="{00000000-0005-0000-0000-000083020000}"/>
    <cellStyle name="40% - Accent4 3 3 2 3 2" xfId="1812" xr:uid="{00000000-0005-0000-0000-000084020000}"/>
    <cellStyle name="40% - Accent4 3 3 2 4" xfId="1337" xr:uid="{00000000-0005-0000-0000-000085020000}"/>
    <cellStyle name="40% - Accent4 3 3 3" xfId="459" xr:uid="{00000000-0005-0000-0000-000086020000}"/>
    <cellStyle name="40% - Accent4 3 3 3 2" xfId="980" xr:uid="{00000000-0005-0000-0000-000087020000}"/>
    <cellStyle name="40% - Accent4 3 3 3 2 2" xfId="1930" xr:uid="{00000000-0005-0000-0000-000088020000}"/>
    <cellStyle name="40% - Accent4 3 3 3 3" xfId="1455" xr:uid="{00000000-0005-0000-0000-000089020000}"/>
    <cellStyle name="40% - Accent4 3 3 4" xfId="744" xr:uid="{00000000-0005-0000-0000-00008A020000}"/>
    <cellStyle name="40% - Accent4 3 3 4 2" xfId="1694" xr:uid="{00000000-0005-0000-0000-00008B020000}"/>
    <cellStyle name="40% - Accent4 3 3 5" xfId="1219" xr:uid="{00000000-0005-0000-0000-00008C020000}"/>
    <cellStyle name="40% - Accent4 3 4" xfId="284" xr:uid="{00000000-0005-0000-0000-00008D020000}"/>
    <cellStyle name="40% - Accent4 3 4 2" xfId="520" xr:uid="{00000000-0005-0000-0000-00008E020000}"/>
    <cellStyle name="40% - Accent4 3 4 2 2" xfId="1041" xr:uid="{00000000-0005-0000-0000-00008F020000}"/>
    <cellStyle name="40% - Accent4 3 4 2 2 2" xfId="1991" xr:uid="{00000000-0005-0000-0000-000090020000}"/>
    <cellStyle name="40% - Accent4 3 4 2 3" xfId="1516" xr:uid="{00000000-0005-0000-0000-000091020000}"/>
    <cellStyle name="40% - Accent4 3 4 3" xfId="805" xr:uid="{00000000-0005-0000-0000-000092020000}"/>
    <cellStyle name="40% - Accent4 3 4 3 2" xfId="1755" xr:uid="{00000000-0005-0000-0000-000093020000}"/>
    <cellStyle name="40% - Accent4 3 4 4" xfId="1280" xr:uid="{00000000-0005-0000-0000-000094020000}"/>
    <cellStyle name="40% - Accent4 3 5" xfId="402" xr:uid="{00000000-0005-0000-0000-000095020000}"/>
    <cellStyle name="40% - Accent4 3 5 2" xfId="923" xr:uid="{00000000-0005-0000-0000-000096020000}"/>
    <cellStyle name="40% - Accent4 3 5 2 2" xfId="1873" xr:uid="{00000000-0005-0000-0000-000097020000}"/>
    <cellStyle name="40% - Accent4 3 5 3" xfId="1398" xr:uid="{00000000-0005-0000-0000-000098020000}"/>
    <cellStyle name="40% - Accent4 3 6" xfId="687" xr:uid="{00000000-0005-0000-0000-000099020000}"/>
    <cellStyle name="40% - Accent4 3 6 2" xfId="1637" xr:uid="{00000000-0005-0000-0000-00009A020000}"/>
    <cellStyle name="40% - Accent4 3 7" xfId="1162" xr:uid="{00000000-0005-0000-0000-00009B020000}"/>
    <cellStyle name="40% - Accent4 4" xfId="154" xr:uid="{00000000-0005-0000-0000-00009C020000}"/>
    <cellStyle name="40% - Accent4 5" xfId="626" xr:uid="{00000000-0005-0000-0000-00009D020000}"/>
    <cellStyle name="40% - Accent5 2" xfId="14" xr:uid="{00000000-0005-0000-0000-00009E020000}"/>
    <cellStyle name="40% - Accent5 3" xfId="112" xr:uid="{00000000-0005-0000-0000-00009F020000}"/>
    <cellStyle name="40% - Accent5 3 2" xfId="141" xr:uid="{00000000-0005-0000-0000-0000A0020000}"/>
    <cellStyle name="40% - Accent5 3 2 2" xfId="246" xr:uid="{00000000-0005-0000-0000-0000A1020000}"/>
    <cellStyle name="40% - Accent5 3 2 2 2" xfId="369" xr:uid="{00000000-0005-0000-0000-0000A2020000}"/>
    <cellStyle name="40% - Accent5 3 2 2 2 2" xfId="605" xr:uid="{00000000-0005-0000-0000-0000A3020000}"/>
    <cellStyle name="40% - Accent5 3 2 2 2 2 2" xfId="1126" xr:uid="{00000000-0005-0000-0000-0000A4020000}"/>
    <cellStyle name="40% - Accent5 3 2 2 2 2 2 2" xfId="2076" xr:uid="{00000000-0005-0000-0000-0000A5020000}"/>
    <cellStyle name="40% - Accent5 3 2 2 2 2 3" xfId="1601" xr:uid="{00000000-0005-0000-0000-0000A6020000}"/>
    <cellStyle name="40% - Accent5 3 2 2 2 3" xfId="890" xr:uid="{00000000-0005-0000-0000-0000A7020000}"/>
    <cellStyle name="40% - Accent5 3 2 2 2 3 2" xfId="1840" xr:uid="{00000000-0005-0000-0000-0000A8020000}"/>
    <cellStyle name="40% - Accent5 3 2 2 2 4" xfId="1365" xr:uid="{00000000-0005-0000-0000-0000A9020000}"/>
    <cellStyle name="40% - Accent5 3 2 2 3" xfId="487" xr:uid="{00000000-0005-0000-0000-0000AA020000}"/>
    <cellStyle name="40% - Accent5 3 2 2 3 2" xfId="1008" xr:uid="{00000000-0005-0000-0000-0000AB020000}"/>
    <cellStyle name="40% - Accent5 3 2 2 3 2 2" xfId="1958" xr:uid="{00000000-0005-0000-0000-0000AC020000}"/>
    <cellStyle name="40% - Accent5 3 2 2 3 3" xfId="1483" xr:uid="{00000000-0005-0000-0000-0000AD020000}"/>
    <cellStyle name="40% - Accent5 3 2 2 4" xfId="772" xr:uid="{00000000-0005-0000-0000-0000AE020000}"/>
    <cellStyle name="40% - Accent5 3 2 2 4 2" xfId="1722" xr:uid="{00000000-0005-0000-0000-0000AF020000}"/>
    <cellStyle name="40% - Accent5 3 2 2 5" xfId="1247" xr:uid="{00000000-0005-0000-0000-0000B0020000}"/>
    <cellStyle name="40% - Accent5 3 2 3" xfId="312" xr:uid="{00000000-0005-0000-0000-0000B1020000}"/>
    <cellStyle name="40% - Accent5 3 2 3 2" xfId="548" xr:uid="{00000000-0005-0000-0000-0000B2020000}"/>
    <cellStyle name="40% - Accent5 3 2 3 2 2" xfId="1069" xr:uid="{00000000-0005-0000-0000-0000B3020000}"/>
    <cellStyle name="40% - Accent5 3 2 3 2 2 2" xfId="2019" xr:uid="{00000000-0005-0000-0000-0000B4020000}"/>
    <cellStyle name="40% - Accent5 3 2 3 2 3" xfId="1544" xr:uid="{00000000-0005-0000-0000-0000B5020000}"/>
    <cellStyle name="40% - Accent5 3 2 3 3" xfId="833" xr:uid="{00000000-0005-0000-0000-0000B6020000}"/>
    <cellStyle name="40% - Accent5 3 2 3 3 2" xfId="1783" xr:uid="{00000000-0005-0000-0000-0000B7020000}"/>
    <cellStyle name="40% - Accent5 3 2 3 4" xfId="1308" xr:uid="{00000000-0005-0000-0000-0000B8020000}"/>
    <cellStyle name="40% - Accent5 3 2 4" xfId="430" xr:uid="{00000000-0005-0000-0000-0000B9020000}"/>
    <cellStyle name="40% - Accent5 3 2 4 2" xfId="951" xr:uid="{00000000-0005-0000-0000-0000BA020000}"/>
    <cellStyle name="40% - Accent5 3 2 4 2 2" xfId="1901" xr:uid="{00000000-0005-0000-0000-0000BB020000}"/>
    <cellStyle name="40% - Accent5 3 2 4 3" xfId="1426" xr:uid="{00000000-0005-0000-0000-0000BC020000}"/>
    <cellStyle name="40% - Accent5 3 2 5" xfId="715" xr:uid="{00000000-0005-0000-0000-0000BD020000}"/>
    <cellStyle name="40% - Accent5 3 2 5 2" xfId="1665" xr:uid="{00000000-0005-0000-0000-0000BE020000}"/>
    <cellStyle name="40% - Accent5 3 2 6" xfId="1190" xr:uid="{00000000-0005-0000-0000-0000BF020000}"/>
    <cellStyle name="40% - Accent5 3 3" xfId="220" xr:uid="{00000000-0005-0000-0000-0000C0020000}"/>
    <cellStyle name="40% - Accent5 3 3 2" xfId="343" xr:uid="{00000000-0005-0000-0000-0000C1020000}"/>
    <cellStyle name="40% - Accent5 3 3 2 2" xfId="579" xr:uid="{00000000-0005-0000-0000-0000C2020000}"/>
    <cellStyle name="40% - Accent5 3 3 2 2 2" xfId="1100" xr:uid="{00000000-0005-0000-0000-0000C3020000}"/>
    <cellStyle name="40% - Accent5 3 3 2 2 2 2" xfId="2050" xr:uid="{00000000-0005-0000-0000-0000C4020000}"/>
    <cellStyle name="40% - Accent5 3 3 2 2 3" xfId="1575" xr:uid="{00000000-0005-0000-0000-0000C5020000}"/>
    <cellStyle name="40% - Accent5 3 3 2 3" xfId="864" xr:uid="{00000000-0005-0000-0000-0000C6020000}"/>
    <cellStyle name="40% - Accent5 3 3 2 3 2" xfId="1814" xr:uid="{00000000-0005-0000-0000-0000C7020000}"/>
    <cellStyle name="40% - Accent5 3 3 2 4" xfId="1339" xr:uid="{00000000-0005-0000-0000-0000C8020000}"/>
    <cellStyle name="40% - Accent5 3 3 3" xfId="461" xr:uid="{00000000-0005-0000-0000-0000C9020000}"/>
    <cellStyle name="40% - Accent5 3 3 3 2" xfId="982" xr:uid="{00000000-0005-0000-0000-0000CA020000}"/>
    <cellStyle name="40% - Accent5 3 3 3 2 2" xfId="1932" xr:uid="{00000000-0005-0000-0000-0000CB020000}"/>
    <cellStyle name="40% - Accent5 3 3 3 3" xfId="1457" xr:uid="{00000000-0005-0000-0000-0000CC020000}"/>
    <cellStyle name="40% - Accent5 3 3 4" xfId="746" xr:uid="{00000000-0005-0000-0000-0000CD020000}"/>
    <cellStyle name="40% - Accent5 3 3 4 2" xfId="1696" xr:uid="{00000000-0005-0000-0000-0000CE020000}"/>
    <cellStyle name="40% - Accent5 3 3 5" xfId="1221" xr:uid="{00000000-0005-0000-0000-0000CF020000}"/>
    <cellStyle name="40% - Accent5 3 4" xfId="286" xr:uid="{00000000-0005-0000-0000-0000D0020000}"/>
    <cellStyle name="40% - Accent5 3 4 2" xfId="522" xr:uid="{00000000-0005-0000-0000-0000D1020000}"/>
    <cellStyle name="40% - Accent5 3 4 2 2" xfId="1043" xr:uid="{00000000-0005-0000-0000-0000D2020000}"/>
    <cellStyle name="40% - Accent5 3 4 2 2 2" xfId="1993" xr:uid="{00000000-0005-0000-0000-0000D3020000}"/>
    <cellStyle name="40% - Accent5 3 4 2 3" xfId="1518" xr:uid="{00000000-0005-0000-0000-0000D4020000}"/>
    <cellStyle name="40% - Accent5 3 4 3" xfId="807" xr:uid="{00000000-0005-0000-0000-0000D5020000}"/>
    <cellStyle name="40% - Accent5 3 4 3 2" xfId="1757" xr:uid="{00000000-0005-0000-0000-0000D6020000}"/>
    <cellStyle name="40% - Accent5 3 4 4" xfId="1282" xr:uid="{00000000-0005-0000-0000-0000D7020000}"/>
    <cellStyle name="40% - Accent5 3 5" xfId="404" xr:uid="{00000000-0005-0000-0000-0000D8020000}"/>
    <cellStyle name="40% - Accent5 3 5 2" xfId="925" xr:uid="{00000000-0005-0000-0000-0000D9020000}"/>
    <cellStyle name="40% - Accent5 3 5 2 2" xfId="1875" xr:uid="{00000000-0005-0000-0000-0000DA020000}"/>
    <cellStyle name="40% - Accent5 3 5 3" xfId="1400" xr:uid="{00000000-0005-0000-0000-0000DB020000}"/>
    <cellStyle name="40% - Accent5 3 6" xfId="689" xr:uid="{00000000-0005-0000-0000-0000DC020000}"/>
    <cellStyle name="40% - Accent5 3 6 2" xfId="1639" xr:uid="{00000000-0005-0000-0000-0000DD020000}"/>
    <cellStyle name="40% - Accent5 3 7" xfId="1164" xr:uid="{00000000-0005-0000-0000-0000DE020000}"/>
    <cellStyle name="40% - Accent5 4" xfId="155" xr:uid="{00000000-0005-0000-0000-0000DF020000}"/>
    <cellStyle name="40% - Accent5 5" xfId="627" xr:uid="{00000000-0005-0000-0000-0000E0020000}"/>
    <cellStyle name="40% - Accent6 2" xfId="15" xr:uid="{00000000-0005-0000-0000-0000E1020000}"/>
    <cellStyle name="40% - Accent6 3" xfId="116" xr:uid="{00000000-0005-0000-0000-0000E2020000}"/>
    <cellStyle name="40% - Accent6 3 2" xfId="143" xr:uid="{00000000-0005-0000-0000-0000E3020000}"/>
    <cellStyle name="40% - Accent6 3 2 2" xfId="248" xr:uid="{00000000-0005-0000-0000-0000E4020000}"/>
    <cellStyle name="40% - Accent6 3 2 2 2" xfId="371" xr:uid="{00000000-0005-0000-0000-0000E5020000}"/>
    <cellStyle name="40% - Accent6 3 2 2 2 2" xfId="607" xr:uid="{00000000-0005-0000-0000-0000E6020000}"/>
    <cellStyle name="40% - Accent6 3 2 2 2 2 2" xfId="1128" xr:uid="{00000000-0005-0000-0000-0000E7020000}"/>
    <cellStyle name="40% - Accent6 3 2 2 2 2 2 2" xfId="2078" xr:uid="{00000000-0005-0000-0000-0000E8020000}"/>
    <cellStyle name="40% - Accent6 3 2 2 2 2 3" xfId="1603" xr:uid="{00000000-0005-0000-0000-0000E9020000}"/>
    <cellStyle name="40% - Accent6 3 2 2 2 3" xfId="892" xr:uid="{00000000-0005-0000-0000-0000EA020000}"/>
    <cellStyle name="40% - Accent6 3 2 2 2 3 2" xfId="1842" xr:uid="{00000000-0005-0000-0000-0000EB020000}"/>
    <cellStyle name="40% - Accent6 3 2 2 2 4" xfId="1367" xr:uid="{00000000-0005-0000-0000-0000EC020000}"/>
    <cellStyle name="40% - Accent6 3 2 2 3" xfId="489" xr:uid="{00000000-0005-0000-0000-0000ED020000}"/>
    <cellStyle name="40% - Accent6 3 2 2 3 2" xfId="1010" xr:uid="{00000000-0005-0000-0000-0000EE020000}"/>
    <cellStyle name="40% - Accent6 3 2 2 3 2 2" xfId="1960" xr:uid="{00000000-0005-0000-0000-0000EF020000}"/>
    <cellStyle name="40% - Accent6 3 2 2 3 3" xfId="1485" xr:uid="{00000000-0005-0000-0000-0000F0020000}"/>
    <cellStyle name="40% - Accent6 3 2 2 4" xfId="774" xr:uid="{00000000-0005-0000-0000-0000F1020000}"/>
    <cellStyle name="40% - Accent6 3 2 2 4 2" xfId="1724" xr:uid="{00000000-0005-0000-0000-0000F2020000}"/>
    <cellStyle name="40% - Accent6 3 2 2 5" xfId="1249" xr:uid="{00000000-0005-0000-0000-0000F3020000}"/>
    <cellStyle name="40% - Accent6 3 2 3" xfId="314" xr:uid="{00000000-0005-0000-0000-0000F4020000}"/>
    <cellStyle name="40% - Accent6 3 2 3 2" xfId="550" xr:uid="{00000000-0005-0000-0000-0000F5020000}"/>
    <cellStyle name="40% - Accent6 3 2 3 2 2" xfId="1071" xr:uid="{00000000-0005-0000-0000-0000F6020000}"/>
    <cellStyle name="40% - Accent6 3 2 3 2 2 2" xfId="2021" xr:uid="{00000000-0005-0000-0000-0000F7020000}"/>
    <cellStyle name="40% - Accent6 3 2 3 2 3" xfId="1546" xr:uid="{00000000-0005-0000-0000-0000F8020000}"/>
    <cellStyle name="40% - Accent6 3 2 3 3" xfId="835" xr:uid="{00000000-0005-0000-0000-0000F9020000}"/>
    <cellStyle name="40% - Accent6 3 2 3 3 2" xfId="1785" xr:uid="{00000000-0005-0000-0000-0000FA020000}"/>
    <cellStyle name="40% - Accent6 3 2 3 4" xfId="1310" xr:uid="{00000000-0005-0000-0000-0000FB020000}"/>
    <cellStyle name="40% - Accent6 3 2 4" xfId="432" xr:uid="{00000000-0005-0000-0000-0000FC020000}"/>
    <cellStyle name="40% - Accent6 3 2 4 2" xfId="953" xr:uid="{00000000-0005-0000-0000-0000FD020000}"/>
    <cellStyle name="40% - Accent6 3 2 4 2 2" xfId="1903" xr:uid="{00000000-0005-0000-0000-0000FE020000}"/>
    <cellStyle name="40% - Accent6 3 2 4 3" xfId="1428" xr:uid="{00000000-0005-0000-0000-0000FF020000}"/>
    <cellStyle name="40% - Accent6 3 2 5" xfId="717" xr:uid="{00000000-0005-0000-0000-000000030000}"/>
    <cellStyle name="40% - Accent6 3 2 5 2" xfId="1667" xr:uid="{00000000-0005-0000-0000-000001030000}"/>
    <cellStyle name="40% - Accent6 3 2 6" xfId="1192" xr:uid="{00000000-0005-0000-0000-000002030000}"/>
    <cellStyle name="40% - Accent6 3 3" xfId="222" xr:uid="{00000000-0005-0000-0000-000003030000}"/>
    <cellStyle name="40% - Accent6 3 3 2" xfId="345" xr:uid="{00000000-0005-0000-0000-000004030000}"/>
    <cellStyle name="40% - Accent6 3 3 2 2" xfId="581" xr:uid="{00000000-0005-0000-0000-000005030000}"/>
    <cellStyle name="40% - Accent6 3 3 2 2 2" xfId="1102" xr:uid="{00000000-0005-0000-0000-000006030000}"/>
    <cellStyle name="40% - Accent6 3 3 2 2 2 2" xfId="2052" xr:uid="{00000000-0005-0000-0000-000007030000}"/>
    <cellStyle name="40% - Accent6 3 3 2 2 3" xfId="1577" xr:uid="{00000000-0005-0000-0000-000008030000}"/>
    <cellStyle name="40% - Accent6 3 3 2 3" xfId="866" xr:uid="{00000000-0005-0000-0000-000009030000}"/>
    <cellStyle name="40% - Accent6 3 3 2 3 2" xfId="1816" xr:uid="{00000000-0005-0000-0000-00000A030000}"/>
    <cellStyle name="40% - Accent6 3 3 2 4" xfId="1341" xr:uid="{00000000-0005-0000-0000-00000B030000}"/>
    <cellStyle name="40% - Accent6 3 3 3" xfId="463" xr:uid="{00000000-0005-0000-0000-00000C030000}"/>
    <cellStyle name="40% - Accent6 3 3 3 2" xfId="984" xr:uid="{00000000-0005-0000-0000-00000D030000}"/>
    <cellStyle name="40% - Accent6 3 3 3 2 2" xfId="1934" xr:uid="{00000000-0005-0000-0000-00000E030000}"/>
    <cellStyle name="40% - Accent6 3 3 3 3" xfId="1459" xr:uid="{00000000-0005-0000-0000-00000F030000}"/>
    <cellStyle name="40% - Accent6 3 3 4" xfId="748" xr:uid="{00000000-0005-0000-0000-000010030000}"/>
    <cellStyle name="40% - Accent6 3 3 4 2" xfId="1698" xr:uid="{00000000-0005-0000-0000-000011030000}"/>
    <cellStyle name="40% - Accent6 3 3 5" xfId="1223" xr:uid="{00000000-0005-0000-0000-000012030000}"/>
    <cellStyle name="40% - Accent6 3 4" xfId="288" xr:uid="{00000000-0005-0000-0000-000013030000}"/>
    <cellStyle name="40% - Accent6 3 4 2" xfId="524" xr:uid="{00000000-0005-0000-0000-000014030000}"/>
    <cellStyle name="40% - Accent6 3 4 2 2" xfId="1045" xr:uid="{00000000-0005-0000-0000-000015030000}"/>
    <cellStyle name="40% - Accent6 3 4 2 2 2" xfId="1995" xr:uid="{00000000-0005-0000-0000-000016030000}"/>
    <cellStyle name="40% - Accent6 3 4 2 3" xfId="1520" xr:uid="{00000000-0005-0000-0000-000017030000}"/>
    <cellStyle name="40% - Accent6 3 4 3" xfId="809" xr:uid="{00000000-0005-0000-0000-000018030000}"/>
    <cellStyle name="40% - Accent6 3 4 3 2" xfId="1759" xr:uid="{00000000-0005-0000-0000-000019030000}"/>
    <cellStyle name="40% - Accent6 3 4 4" xfId="1284" xr:uid="{00000000-0005-0000-0000-00001A030000}"/>
    <cellStyle name="40% - Accent6 3 5" xfId="406" xr:uid="{00000000-0005-0000-0000-00001B030000}"/>
    <cellStyle name="40% - Accent6 3 5 2" xfId="927" xr:uid="{00000000-0005-0000-0000-00001C030000}"/>
    <cellStyle name="40% - Accent6 3 5 2 2" xfId="1877" xr:uid="{00000000-0005-0000-0000-00001D030000}"/>
    <cellStyle name="40% - Accent6 3 5 3" xfId="1402" xr:uid="{00000000-0005-0000-0000-00001E030000}"/>
    <cellStyle name="40% - Accent6 3 6" xfId="691" xr:uid="{00000000-0005-0000-0000-00001F030000}"/>
    <cellStyle name="40% - Accent6 3 6 2" xfId="1641" xr:uid="{00000000-0005-0000-0000-000020030000}"/>
    <cellStyle name="40% - Accent6 3 7" xfId="1166" xr:uid="{00000000-0005-0000-0000-000021030000}"/>
    <cellStyle name="40% - Accent6 4" xfId="156" xr:uid="{00000000-0005-0000-0000-000022030000}"/>
    <cellStyle name="40% - Accent6 5" xfId="628" xr:uid="{00000000-0005-0000-0000-000023030000}"/>
    <cellStyle name="60% - Accent1 2" xfId="16" xr:uid="{00000000-0005-0000-0000-000024030000}"/>
    <cellStyle name="60% - Accent1 3" xfId="97" xr:uid="{00000000-0005-0000-0000-000025030000}"/>
    <cellStyle name="60% - Accent1 4" xfId="157" xr:uid="{00000000-0005-0000-0000-000026030000}"/>
    <cellStyle name="60% - Accent1 5" xfId="629" xr:uid="{00000000-0005-0000-0000-000027030000}"/>
    <cellStyle name="60% - Accent2 2" xfId="17" xr:uid="{00000000-0005-0000-0000-000028030000}"/>
    <cellStyle name="60% - Accent2 3" xfId="101" xr:uid="{00000000-0005-0000-0000-000029030000}"/>
    <cellStyle name="60% - Accent2 4" xfId="158" xr:uid="{00000000-0005-0000-0000-00002A030000}"/>
    <cellStyle name="60% - Accent2 5" xfId="630" xr:uid="{00000000-0005-0000-0000-00002B030000}"/>
    <cellStyle name="60% - Accent3 2" xfId="18" xr:uid="{00000000-0005-0000-0000-00002C030000}"/>
    <cellStyle name="60% - Accent3 3" xfId="105" xr:uid="{00000000-0005-0000-0000-00002D030000}"/>
    <cellStyle name="60% - Accent3 4" xfId="159" xr:uid="{00000000-0005-0000-0000-00002E030000}"/>
    <cellStyle name="60% - Accent3 5" xfId="631" xr:uid="{00000000-0005-0000-0000-00002F030000}"/>
    <cellStyle name="60% - Accent4 2" xfId="19" xr:uid="{00000000-0005-0000-0000-000030030000}"/>
    <cellStyle name="60% - Accent4 3" xfId="109" xr:uid="{00000000-0005-0000-0000-000031030000}"/>
    <cellStyle name="60% - Accent4 4" xfId="160" xr:uid="{00000000-0005-0000-0000-000032030000}"/>
    <cellStyle name="60% - Accent4 5" xfId="632" xr:uid="{00000000-0005-0000-0000-000033030000}"/>
    <cellStyle name="60% - Accent5 2" xfId="20" xr:uid="{00000000-0005-0000-0000-000034030000}"/>
    <cellStyle name="60% - Accent5 3" xfId="113" xr:uid="{00000000-0005-0000-0000-000035030000}"/>
    <cellStyle name="60% - Accent5 4" xfId="161" xr:uid="{00000000-0005-0000-0000-000036030000}"/>
    <cellStyle name="60% - Accent5 5" xfId="633" xr:uid="{00000000-0005-0000-0000-000037030000}"/>
    <cellStyle name="60% - Accent6 2" xfId="21" xr:uid="{00000000-0005-0000-0000-000038030000}"/>
    <cellStyle name="60% - Accent6 3" xfId="117" xr:uid="{00000000-0005-0000-0000-000039030000}"/>
    <cellStyle name="60% - Accent6 4" xfId="162" xr:uid="{00000000-0005-0000-0000-00003A030000}"/>
    <cellStyle name="60% - Accent6 5" xfId="634" xr:uid="{00000000-0005-0000-0000-00003B030000}"/>
    <cellStyle name="Accent1 2" xfId="22" xr:uid="{00000000-0005-0000-0000-00003C030000}"/>
    <cellStyle name="Accent1 3" xfId="94" xr:uid="{00000000-0005-0000-0000-00003D030000}"/>
    <cellStyle name="Accent1 4" xfId="163" xr:uid="{00000000-0005-0000-0000-00003E030000}"/>
    <cellStyle name="Accent1 5" xfId="635" xr:uid="{00000000-0005-0000-0000-00003F030000}"/>
    <cellStyle name="Accent2 2" xfId="23" xr:uid="{00000000-0005-0000-0000-000040030000}"/>
    <cellStyle name="Accent2 3" xfId="98" xr:uid="{00000000-0005-0000-0000-000041030000}"/>
    <cellStyle name="Accent2 4" xfId="164" xr:uid="{00000000-0005-0000-0000-000042030000}"/>
    <cellStyle name="Accent2 5" xfId="636" xr:uid="{00000000-0005-0000-0000-000043030000}"/>
    <cellStyle name="Accent3 2" xfId="24" xr:uid="{00000000-0005-0000-0000-000044030000}"/>
    <cellStyle name="Accent3 3" xfId="102" xr:uid="{00000000-0005-0000-0000-000045030000}"/>
    <cellStyle name="Accent3 4" xfId="165" xr:uid="{00000000-0005-0000-0000-000046030000}"/>
    <cellStyle name="Accent3 5" xfId="637" xr:uid="{00000000-0005-0000-0000-000047030000}"/>
    <cellStyle name="Accent4 2" xfId="25" xr:uid="{00000000-0005-0000-0000-000048030000}"/>
    <cellStyle name="Accent4 3" xfId="106" xr:uid="{00000000-0005-0000-0000-000049030000}"/>
    <cellStyle name="Accent4 4" xfId="166" xr:uid="{00000000-0005-0000-0000-00004A030000}"/>
    <cellStyle name="Accent4 5" xfId="638" xr:uid="{00000000-0005-0000-0000-00004B030000}"/>
    <cellStyle name="Accent5 2" xfId="26" xr:uid="{00000000-0005-0000-0000-00004C030000}"/>
    <cellStyle name="Accent5 3" xfId="110" xr:uid="{00000000-0005-0000-0000-00004D030000}"/>
    <cellStyle name="Accent5 4" xfId="167" xr:uid="{00000000-0005-0000-0000-00004E030000}"/>
    <cellStyle name="Accent5 5" xfId="639" xr:uid="{00000000-0005-0000-0000-00004F030000}"/>
    <cellStyle name="Accent6 2" xfId="27" xr:uid="{00000000-0005-0000-0000-000050030000}"/>
    <cellStyle name="Accent6 3" xfId="114" xr:uid="{00000000-0005-0000-0000-000051030000}"/>
    <cellStyle name="Accent6 4" xfId="168" xr:uid="{00000000-0005-0000-0000-000052030000}"/>
    <cellStyle name="Accent6 5" xfId="640" xr:uid="{00000000-0005-0000-0000-000053030000}"/>
    <cellStyle name="Bad 2" xfId="28" xr:uid="{00000000-0005-0000-0000-000054030000}"/>
    <cellStyle name="Bad 3" xfId="83" xr:uid="{00000000-0005-0000-0000-000055030000}"/>
    <cellStyle name="Bad 4" xfId="169" xr:uid="{00000000-0005-0000-0000-000056030000}"/>
    <cellStyle name="Bad 5" xfId="641" xr:uid="{00000000-0005-0000-0000-000057030000}"/>
    <cellStyle name="Calculation 2" xfId="29" xr:uid="{00000000-0005-0000-0000-000058030000}"/>
    <cellStyle name="Calculation 3" xfId="87" xr:uid="{00000000-0005-0000-0000-000059030000}"/>
    <cellStyle name="Calculation 4" xfId="170" xr:uid="{00000000-0005-0000-0000-00005A030000}"/>
    <cellStyle name="Calculation 5" xfId="642" xr:uid="{00000000-0005-0000-0000-00005B030000}"/>
    <cellStyle name="Check Cell 2" xfId="30" xr:uid="{00000000-0005-0000-0000-00005C030000}"/>
    <cellStyle name="Check Cell 3" xfId="89" xr:uid="{00000000-0005-0000-0000-00005D030000}"/>
    <cellStyle name="Check Cell 4" xfId="171" xr:uid="{00000000-0005-0000-0000-00005E030000}"/>
    <cellStyle name="Check Cell 5" xfId="643" xr:uid="{00000000-0005-0000-0000-00005F030000}"/>
    <cellStyle name="Comma" xfId="2" builtinId="3"/>
    <cellStyle name="Comma 2" xfId="31" xr:uid="{00000000-0005-0000-0000-000061030000}"/>
    <cellStyle name="Comma 2 2" xfId="173" xr:uid="{00000000-0005-0000-0000-000062030000}"/>
    <cellStyle name="Comma 2 3" xfId="53" xr:uid="{00000000-0005-0000-0000-000063030000}"/>
    <cellStyle name="Comma 3" xfId="54" xr:uid="{00000000-0005-0000-0000-000064030000}"/>
    <cellStyle name="Comma 3 2" xfId="252" xr:uid="{00000000-0005-0000-0000-000065030000}"/>
    <cellStyle name="Comma 4" xfId="55" xr:uid="{00000000-0005-0000-0000-000066030000}"/>
    <cellStyle name="Comma 4 2" xfId="254" xr:uid="{00000000-0005-0000-0000-000067030000}"/>
    <cellStyle name="Comma 5" xfId="172" xr:uid="{00000000-0005-0000-0000-000068030000}"/>
    <cellStyle name="Comma 6" xfId="251" xr:uid="{00000000-0005-0000-0000-000069030000}"/>
    <cellStyle name="Comma 6 2" xfId="374" xr:uid="{00000000-0005-0000-0000-00006A030000}"/>
    <cellStyle name="Comma 6 2 2" xfId="610" xr:uid="{00000000-0005-0000-0000-00006B030000}"/>
    <cellStyle name="Comma 6 2 2 2" xfId="1131" xr:uid="{00000000-0005-0000-0000-00006C030000}"/>
    <cellStyle name="Comma 6 2 2 2 2" xfId="2081" xr:uid="{00000000-0005-0000-0000-00006D030000}"/>
    <cellStyle name="Comma 6 2 2 3" xfId="1606" xr:uid="{00000000-0005-0000-0000-00006E030000}"/>
    <cellStyle name="Comma 6 2 3" xfId="895" xr:uid="{00000000-0005-0000-0000-00006F030000}"/>
    <cellStyle name="Comma 6 2 3 2" xfId="1845" xr:uid="{00000000-0005-0000-0000-000070030000}"/>
    <cellStyle name="Comma 6 2 4" xfId="1370" xr:uid="{00000000-0005-0000-0000-000071030000}"/>
    <cellStyle name="Comma 6 3" xfId="492" xr:uid="{00000000-0005-0000-0000-000072030000}"/>
    <cellStyle name="Comma 6 3 2" xfId="1013" xr:uid="{00000000-0005-0000-0000-000073030000}"/>
    <cellStyle name="Comma 6 3 2 2" xfId="1963" xr:uid="{00000000-0005-0000-0000-000074030000}"/>
    <cellStyle name="Comma 6 3 3" xfId="1488" xr:uid="{00000000-0005-0000-0000-000075030000}"/>
    <cellStyle name="Comma 6 4" xfId="777" xr:uid="{00000000-0005-0000-0000-000076030000}"/>
    <cellStyle name="Comma 6 4 2" xfId="1727" xr:uid="{00000000-0005-0000-0000-000077030000}"/>
    <cellStyle name="Comma 6 5" xfId="1252" xr:uid="{00000000-0005-0000-0000-000078030000}"/>
    <cellStyle name="Comma 7" xfId="644" xr:uid="{00000000-0005-0000-0000-000079030000}"/>
    <cellStyle name="Comma 8" xfId="48" xr:uid="{00000000-0005-0000-0000-00007A030000}"/>
    <cellStyle name="Comma 9" xfId="2086" xr:uid="{00000000-0005-0000-0000-00007B030000}"/>
    <cellStyle name="Currency" xfId="2085" builtinId="4"/>
    <cellStyle name="Currency 2" xfId="56" xr:uid="{00000000-0005-0000-0000-00007D030000}"/>
    <cellStyle name="Currency 2 2" xfId="175" xr:uid="{00000000-0005-0000-0000-00007E030000}"/>
    <cellStyle name="Currency 3" xfId="57" xr:uid="{00000000-0005-0000-0000-00007F030000}"/>
    <cellStyle name="Currency 3 2" xfId="253" xr:uid="{00000000-0005-0000-0000-000080030000}"/>
    <cellStyle name="Currency 4" xfId="58" xr:uid="{00000000-0005-0000-0000-000081030000}"/>
    <cellStyle name="Currency 4 2" xfId="255" xr:uid="{00000000-0005-0000-0000-000082030000}"/>
    <cellStyle name="Currency 5" xfId="174" xr:uid="{00000000-0005-0000-0000-000083030000}"/>
    <cellStyle name="Currency 6" xfId="645" xr:uid="{00000000-0005-0000-0000-000084030000}"/>
    <cellStyle name="Currency 7" xfId="49" xr:uid="{00000000-0005-0000-0000-000085030000}"/>
    <cellStyle name="Explanatory Text 2" xfId="32" xr:uid="{00000000-0005-0000-0000-000086030000}"/>
    <cellStyle name="Explanatory Text 3" xfId="92" xr:uid="{00000000-0005-0000-0000-000087030000}"/>
    <cellStyle name="Explanatory Text 4" xfId="176" xr:uid="{00000000-0005-0000-0000-000088030000}"/>
    <cellStyle name="Explanatory Text 5" xfId="646" xr:uid="{00000000-0005-0000-0000-000089030000}"/>
    <cellStyle name="Good 2" xfId="33" xr:uid="{00000000-0005-0000-0000-00008A030000}"/>
    <cellStyle name="Good 3" xfId="82" xr:uid="{00000000-0005-0000-0000-00008B030000}"/>
    <cellStyle name="Good 4" xfId="177" xr:uid="{00000000-0005-0000-0000-00008C030000}"/>
    <cellStyle name="Good 5" xfId="647" xr:uid="{00000000-0005-0000-0000-00008D030000}"/>
    <cellStyle name="Heading 1 2" xfId="34" xr:uid="{00000000-0005-0000-0000-00008E030000}"/>
    <cellStyle name="Heading 1 3" xfId="78" xr:uid="{00000000-0005-0000-0000-00008F030000}"/>
    <cellStyle name="Heading 1 4" xfId="178" xr:uid="{00000000-0005-0000-0000-000090030000}"/>
    <cellStyle name="Heading 1 5" xfId="648" xr:uid="{00000000-0005-0000-0000-000091030000}"/>
    <cellStyle name="Heading 2 2" xfId="35" xr:uid="{00000000-0005-0000-0000-000092030000}"/>
    <cellStyle name="Heading 2 3" xfId="79" xr:uid="{00000000-0005-0000-0000-000093030000}"/>
    <cellStyle name="Heading 2 4" xfId="179" xr:uid="{00000000-0005-0000-0000-000094030000}"/>
    <cellStyle name="Heading 2 5" xfId="649" xr:uid="{00000000-0005-0000-0000-000095030000}"/>
    <cellStyle name="Heading 3 2" xfId="36" xr:uid="{00000000-0005-0000-0000-000096030000}"/>
    <cellStyle name="Heading 3 3" xfId="80" xr:uid="{00000000-0005-0000-0000-000097030000}"/>
    <cellStyle name="Heading 3 4" xfId="180" xr:uid="{00000000-0005-0000-0000-000098030000}"/>
    <cellStyle name="Heading 3 5" xfId="650" xr:uid="{00000000-0005-0000-0000-000099030000}"/>
    <cellStyle name="Heading 4 2" xfId="37" xr:uid="{00000000-0005-0000-0000-00009A030000}"/>
    <cellStyle name="Heading 4 3" xfId="81" xr:uid="{00000000-0005-0000-0000-00009B030000}"/>
    <cellStyle name="Heading 4 4" xfId="181" xr:uid="{00000000-0005-0000-0000-00009C030000}"/>
    <cellStyle name="Heading 4 5" xfId="651" xr:uid="{00000000-0005-0000-0000-00009D030000}"/>
    <cellStyle name="Hyperlink 2" xfId="59" xr:uid="{00000000-0005-0000-0000-00009E030000}"/>
    <cellStyle name="Hyperlink 3" xfId="1135" xr:uid="{00000000-0005-0000-0000-00009F030000}"/>
    <cellStyle name="Input 2" xfId="38" xr:uid="{00000000-0005-0000-0000-0000A0030000}"/>
    <cellStyle name="Input 3" xfId="85" xr:uid="{00000000-0005-0000-0000-0000A1030000}"/>
    <cellStyle name="Input 4" xfId="182" xr:uid="{00000000-0005-0000-0000-0000A2030000}"/>
    <cellStyle name="Input 5" xfId="652" xr:uid="{00000000-0005-0000-0000-0000A3030000}"/>
    <cellStyle name="Linked Cell 2" xfId="39" xr:uid="{00000000-0005-0000-0000-0000A4030000}"/>
    <cellStyle name="Linked Cell 3" xfId="88" xr:uid="{00000000-0005-0000-0000-0000A5030000}"/>
    <cellStyle name="Linked Cell 4" xfId="183" xr:uid="{00000000-0005-0000-0000-0000A6030000}"/>
    <cellStyle name="Linked Cell 5" xfId="653" xr:uid="{00000000-0005-0000-0000-0000A7030000}"/>
    <cellStyle name="Neutral 2" xfId="40" xr:uid="{00000000-0005-0000-0000-0000A8030000}"/>
    <cellStyle name="Neutral 3" xfId="84" xr:uid="{00000000-0005-0000-0000-0000A9030000}"/>
    <cellStyle name="Neutral 4" xfId="184" xr:uid="{00000000-0005-0000-0000-0000AA030000}"/>
    <cellStyle name="Neutral 5" xfId="654" xr:uid="{00000000-0005-0000-0000-0000AB030000}"/>
    <cellStyle name="Normal" xfId="0" builtinId="0"/>
    <cellStyle name="Normal 10" xfId="144" xr:uid="{00000000-0005-0000-0000-0000AD030000}"/>
    <cellStyle name="Normal 11" xfId="249" xr:uid="{00000000-0005-0000-0000-0000AE030000}"/>
    <cellStyle name="Normal 11 2" xfId="372" xr:uid="{00000000-0005-0000-0000-0000AF030000}"/>
    <cellStyle name="Normal 11 2 2" xfId="608" xr:uid="{00000000-0005-0000-0000-0000B0030000}"/>
    <cellStyle name="Normal 11 2 2 2" xfId="1129" xr:uid="{00000000-0005-0000-0000-0000B1030000}"/>
    <cellStyle name="Normal 11 2 2 2 2" xfId="2079" xr:uid="{00000000-0005-0000-0000-0000B2030000}"/>
    <cellStyle name="Normal 11 2 2 3" xfId="1604" xr:uid="{00000000-0005-0000-0000-0000B3030000}"/>
    <cellStyle name="Normal 11 2 3" xfId="893" xr:uid="{00000000-0005-0000-0000-0000B4030000}"/>
    <cellStyle name="Normal 11 2 3 2" xfId="1843" xr:uid="{00000000-0005-0000-0000-0000B5030000}"/>
    <cellStyle name="Normal 11 2 4" xfId="1368" xr:uid="{00000000-0005-0000-0000-0000B6030000}"/>
    <cellStyle name="Normal 11 3" xfId="490" xr:uid="{00000000-0005-0000-0000-0000B7030000}"/>
    <cellStyle name="Normal 11 3 2" xfId="1011" xr:uid="{00000000-0005-0000-0000-0000B8030000}"/>
    <cellStyle name="Normal 11 3 2 2" xfId="1961" xr:uid="{00000000-0005-0000-0000-0000B9030000}"/>
    <cellStyle name="Normal 11 3 3" xfId="1486" xr:uid="{00000000-0005-0000-0000-0000BA030000}"/>
    <cellStyle name="Normal 11 4" xfId="775" xr:uid="{00000000-0005-0000-0000-0000BB030000}"/>
    <cellStyle name="Normal 11 4 2" xfId="1725" xr:uid="{00000000-0005-0000-0000-0000BC030000}"/>
    <cellStyle name="Normal 11 5" xfId="1250" xr:uid="{00000000-0005-0000-0000-0000BD030000}"/>
    <cellStyle name="Normal 12" xfId="250" xr:uid="{00000000-0005-0000-0000-0000BE030000}"/>
    <cellStyle name="Normal 12 2" xfId="373" xr:uid="{00000000-0005-0000-0000-0000BF030000}"/>
    <cellStyle name="Normal 12 2 2" xfId="609" xr:uid="{00000000-0005-0000-0000-0000C0030000}"/>
    <cellStyle name="Normal 12 2 2 2" xfId="1130" xr:uid="{00000000-0005-0000-0000-0000C1030000}"/>
    <cellStyle name="Normal 12 2 2 2 2" xfId="2080" xr:uid="{00000000-0005-0000-0000-0000C2030000}"/>
    <cellStyle name="Normal 12 2 2 3" xfId="1605" xr:uid="{00000000-0005-0000-0000-0000C3030000}"/>
    <cellStyle name="Normal 12 2 3" xfId="894" xr:uid="{00000000-0005-0000-0000-0000C4030000}"/>
    <cellStyle name="Normal 12 2 3 2" xfId="1844" xr:uid="{00000000-0005-0000-0000-0000C5030000}"/>
    <cellStyle name="Normal 12 2 4" xfId="1369" xr:uid="{00000000-0005-0000-0000-0000C6030000}"/>
    <cellStyle name="Normal 12 3" xfId="491" xr:uid="{00000000-0005-0000-0000-0000C7030000}"/>
    <cellStyle name="Normal 12 3 2" xfId="1012" xr:uid="{00000000-0005-0000-0000-0000C8030000}"/>
    <cellStyle name="Normal 12 3 2 2" xfId="1962" xr:uid="{00000000-0005-0000-0000-0000C9030000}"/>
    <cellStyle name="Normal 12 3 3" xfId="1487" xr:uid="{00000000-0005-0000-0000-0000CA030000}"/>
    <cellStyle name="Normal 12 4" xfId="776" xr:uid="{00000000-0005-0000-0000-0000CB030000}"/>
    <cellStyle name="Normal 12 4 2" xfId="1726" xr:uid="{00000000-0005-0000-0000-0000CC030000}"/>
    <cellStyle name="Normal 12 5" xfId="1251" xr:uid="{00000000-0005-0000-0000-0000CD030000}"/>
    <cellStyle name="Normal 13" xfId="257" xr:uid="{00000000-0005-0000-0000-0000CE030000}"/>
    <cellStyle name="Normal 13 2" xfId="493" xr:uid="{00000000-0005-0000-0000-0000CF030000}"/>
    <cellStyle name="Normal 13 2 2" xfId="1014" xr:uid="{00000000-0005-0000-0000-0000D0030000}"/>
    <cellStyle name="Normal 13 2 2 2" xfId="1964" xr:uid="{00000000-0005-0000-0000-0000D1030000}"/>
    <cellStyle name="Normal 13 2 3" xfId="1489" xr:uid="{00000000-0005-0000-0000-0000D2030000}"/>
    <cellStyle name="Normal 13 3" xfId="778" xr:uid="{00000000-0005-0000-0000-0000D3030000}"/>
    <cellStyle name="Normal 13 3 2" xfId="1728" xr:uid="{00000000-0005-0000-0000-0000D4030000}"/>
    <cellStyle name="Normal 13 4" xfId="1253" xr:uid="{00000000-0005-0000-0000-0000D5030000}"/>
    <cellStyle name="Normal 14" xfId="375" xr:uid="{00000000-0005-0000-0000-0000D6030000}"/>
    <cellStyle name="Normal 14 2" xfId="611" xr:uid="{00000000-0005-0000-0000-0000D7030000}"/>
    <cellStyle name="Normal 14 2 2" xfId="1132" xr:uid="{00000000-0005-0000-0000-0000D8030000}"/>
    <cellStyle name="Normal 14 2 2 2" xfId="2082" xr:uid="{00000000-0005-0000-0000-0000D9030000}"/>
    <cellStyle name="Normal 14 2 3" xfId="1607" xr:uid="{00000000-0005-0000-0000-0000DA030000}"/>
    <cellStyle name="Normal 14 3" xfId="896" xr:uid="{00000000-0005-0000-0000-0000DB030000}"/>
    <cellStyle name="Normal 14 3 2" xfId="1846" xr:uid="{00000000-0005-0000-0000-0000DC030000}"/>
    <cellStyle name="Normal 14 4" xfId="1371" xr:uid="{00000000-0005-0000-0000-0000DD030000}"/>
    <cellStyle name="Normal 15" xfId="612" xr:uid="{00000000-0005-0000-0000-0000DE030000}"/>
    <cellStyle name="Normal 16" xfId="613" xr:uid="{00000000-0005-0000-0000-0000DF030000}"/>
    <cellStyle name="Normal 16 2" xfId="1133" xr:uid="{00000000-0005-0000-0000-0000E0030000}"/>
    <cellStyle name="Normal 16 2 2" xfId="2083" xr:uid="{00000000-0005-0000-0000-0000E1030000}"/>
    <cellStyle name="Normal 16 3" xfId="1608" xr:uid="{00000000-0005-0000-0000-0000E2030000}"/>
    <cellStyle name="Normal 17" xfId="614" xr:uid="{00000000-0005-0000-0000-0000E3030000}"/>
    <cellStyle name="Normal 17 2" xfId="1134" xr:uid="{00000000-0005-0000-0000-0000E4030000}"/>
    <cellStyle name="Normal 17 2 2" xfId="2084" xr:uid="{00000000-0005-0000-0000-0000E5030000}"/>
    <cellStyle name="Normal 17 3" xfId="1609" xr:uid="{00000000-0005-0000-0000-0000E6030000}"/>
    <cellStyle name="Normal 18" xfId="616" xr:uid="{00000000-0005-0000-0000-0000E7030000}"/>
    <cellStyle name="Normal 19" xfId="615" xr:uid="{00000000-0005-0000-0000-0000E8030000}"/>
    <cellStyle name="Normal 19 2" xfId="1610" xr:uid="{00000000-0005-0000-0000-0000E9030000}"/>
    <cellStyle name="Normal 2" xfId="46" xr:uid="{00000000-0005-0000-0000-0000EA030000}"/>
    <cellStyle name="Normal 2 2" xfId="185" xr:uid="{00000000-0005-0000-0000-0000EB030000}"/>
    <cellStyle name="Normal 2 3" xfId="51" xr:uid="{00000000-0005-0000-0000-0000EC030000}"/>
    <cellStyle name="Normal 3" xfId="47" xr:uid="{00000000-0005-0000-0000-0000ED030000}"/>
    <cellStyle name="Normal 3 10" xfId="1136" xr:uid="{00000000-0005-0000-0000-0000EE030000}"/>
    <cellStyle name="Normal 3 2" xfId="62" xr:uid="{00000000-0005-0000-0000-0000EF030000}"/>
    <cellStyle name="Normal 3 3" xfId="71" xr:uid="{00000000-0005-0000-0000-0000F0030000}"/>
    <cellStyle name="Normal 3 3 2" xfId="124" xr:uid="{00000000-0005-0000-0000-0000F1030000}"/>
    <cellStyle name="Normal 3 3 2 2" xfId="229" xr:uid="{00000000-0005-0000-0000-0000F2030000}"/>
    <cellStyle name="Normal 3 3 2 2 2" xfId="352" xr:uid="{00000000-0005-0000-0000-0000F3030000}"/>
    <cellStyle name="Normal 3 3 2 2 2 2" xfId="588" xr:uid="{00000000-0005-0000-0000-0000F4030000}"/>
    <cellStyle name="Normal 3 3 2 2 2 2 2" xfId="1109" xr:uid="{00000000-0005-0000-0000-0000F5030000}"/>
    <cellStyle name="Normal 3 3 2 2 2 2 2 2" xfId="2059" xr:uid="{00000000-0005-0000-0000-0000F6030000}"/>
    <cellStyle name="Normal 3 3 2 2 2 2 3" xfId="1584" xr:uid="{00000000-0005-0000-0000-0000F7030000}"/>
    <cellStyle name="Normal 3 3 2 2 2 3" xfId="873" xr:uid="{00000000-0005-0000-0000-0000F8030000}"/>
    <cellStyle name="Normal 3 3 2 2 2 3 2" xfId="1823" xr:uid="{00000000-0005-0000-0000-0000F9030000}"/>
    <cellStyle name="Normal 3 3 2 2 2 4" xfId="1348" xr:uid="{00000000-0005-0000-0000-0000FA030000}"/>
    <cellStyle name="Normal 3 3 2 2 3" xfId="470" xr:uid="{00000000-0005-0000-0000-0000FB030000}"/>
    <cellStyle name="Normal 3 3 2 2 3 2" xfId="991" xr:uid="{00000000-0005-0000-0000-0000FC030000}"/>
    <cellStyle name="Normal 3 3 2 2 3 2 2" xfId="1941" xr:uid="{00000000-0005-0000-0000-0000FD030000}"/>
    <cellStyle name="Normal 3 3 2 2 3 3" xfId="1466" xr:uid="{00000000-0005-0000-0000-0000FE030000}"/>
    <cellStyle name="Normal 3 3 2 2 4" xfId="755" xr:uid="{00000000-0005-0000-0000-0000FF030000}"/>
    <cellStyle name="Normal 3 3 2 2 4 2" xfId="1705" xr:uid="{00000000-0005-0000-0000-000000040000}"/>
    <cellStyle name="Normal 3 3 2 2 5" xfId="1230" xr:uid="{00000000-0005-0000-0000-000001040000}"/>
    <cellStyle name="Normal 3 3 2 3" xfId="295" xr:uid="{00000000-0005-0000-0000-000002040000}"/>
    <cellStyle name="Normal 3 3 2 3 2" xfId="531" xr:uid="{00000000-0005-0000-0000-000003040000}"/>
    <cellStyle name="Normal 3 3 2 3 2 2" xfId="1052" xr:uid="{00000000-0005-0000-0000-000004040000}"/>
    <cellStyle name="Normal 3 3 2 3 2 2 2" xfId="2002" xr:uid="{00000000-0005-0000-0000-000005040000}"/>
    <cellStyle name="Normal 3 3 2 3 2 3" xfId="1527" xr:uid="{00000000-0005-0000-0000-000006040000}"/>
    <cellStyle name="Normal 3 3 2 3 3" xfId="816" xr:uid="{00000000-0005-0000-0000-000007040000}"/>
    <cellStyle name="Normal 3 3 2 3 3 2" xfId="1766" xr:uid="{00000000-0005-0000-0000-000008040000}"/>
    <cellStyle name="Normal 3 3 2 3 4" xfId="1291" xr:uid="{00000000-0005-0000-0000-000009040000}"/>
    <cellStyle name="Normal 3 3 2 4" xfId="413" xr:uid="{00000000-0005-0000-0000-00000A040000}"/>
    <cellStyle name="Normal 3 3 2 4 2" xfId="934" xr:uid="{00000000-0005-0000-0000-00000B040000}"/>
    <cellStyle name="Normal 3 3 2 4 2 2" xfId="1884" xr:uid="{00000000-0005-0000-0000-00000C040000}"/>
    <cellStyle name="Normal 3 3 2 4 3" xfId="1409" xr:uid="{00000000-0005-0000-0000-00000D040000}"/>
    <cellStyle name="Normal 3 3 2 5" xfId="698" xr:uid="{00000000-0005-0000-0000-00000E040000}"/>
    <cellStyle name="Normal 3 3 2 5 2" xfId="1648" xr:uid="{00000000-0005-0000-0000-00000F040000}"/>
    <cellStyle name="Normal 3 3 2 6" xfId="1173" xr:uid="{00000000-0005-0000-0000-000010040000}"/>
    <cellStyle name="Normal 3 3 3" xfId="203" xr:uid="{00000000-0005-0000-0000-000011040000}"/>
    <cellStyle name="Normal 3 3 3 2" xfId="326" xr:uid="{00000000-0005-0000-0000-000012040000}"/>
    <cellStyle name="Normal 3 3 3 2 2" xfId="562" xr:uid="{00000000-0005-0000-0000-000013040000}"/>
    <cellStyle name="Normal 3 3 3 2 2 2" xfId="1083" xr:uid="{00000000-0005-0000-0000-000014040000}"/>
    <cellStyle name="Normal 3 3 3 2 2 2 2" xfId="2033" xr:uid="{00000000-0005-0000-0000-000015040000}"/>
    <cellStyle name="Normal 3 3 3 2 2 3" xfId="1558" xr:uid="{00000000-0005-0000-0000-000016040000}"/>
    <cellStyle name="Normal 3 3 3 2 3" xfId="847" xr:uid="{00000000-0005-0000-0000-000017040000}"/>
    <cellStyle name="Normal 3 3 3 2 3 2" xfId="1797" xr:uid="{00000000-0005-0000-0000-000018040000}"/>
    <cellStyle name="Normal 3 3 3 2 4" xfId="1322" xr:uid="{00000000-0005-0000-0000-000019040000}"/>
    <cellStyle name="Normal 3 3 3 3" xfId="444" xr:uid="{00000000-0005-0000-0000-00001A040000}"/>
    <cellStyle name="Normal 3 3 3 3 2" xfId="965" xr:uid="{00000000-0005-0000-0000-00001B040000}"/>
    <cellStyle name="Normal 3 3 3 3 2 2" xfId="1915" xr:uid="{00000000-0005-0000-0000-00001C040000}"/>
    <cellStyle name="Normal 3 3 3 3 3" xfId="1440" xr:uid="{00000000-0005-0000-0000-00001D040000}"/>
    <cellStyle name="Normal 3 3 3 4" xfId="729" xr:uid="{00000000-0005-0000-0000-00001E040000}"/>
    <cellStyle name="Normal 3 3 3 4 2" xfId="1679" xr:uid="{00000000-0005-0000-0000-00001F040000}"/>
    <cellStyle name="Normal 3 3 3 5" xfId="1204" xr:uid="{00000000-0005-0000-0000-000020040000}"/>
    <cellStyle name="Normal 3 3 4" xfId="269" xr:uid="{00000000-0005-0000-0000-000021040000}"/>
    <cellStyle name="Normal 3 3 4 2" xfId="505" xr:uid="{00000000-0005-0000-0000-000022040000}"/>
    <cellStyle name="Normal 3 3 4 2 2" xfId="1026" xr:uid="{00000000-0005-0000-0000-000023040000}"/>
    <cellStyle name="Normal 3 3 4 2 2 2" xfId="1976" xr:uid="{00000000-0005-0000-0000-000024040000}"/>
    <cellStyle name="Normal 3 3 4 2 3" xfId="1501" xr:uid="{00000000-0005-0000-0000-000025040000}"/>
    <cellStyle name="Normal 3 3 4 3" xfId="790" xr:uid="{00000000-0005-0000-0000-000026040000}"/>
    <cellStyle name="Normal 3 3 4 3 2" xfId="1740" xr:uid="{00000000-0005-0000-0000-000027040000}"/>
    <cellStyle name="Normal 3 3 4 4" xfId="1265" xr:uid="{00000000-0005-0000-0000-000028040000}"/>
    <cellStyle name="Normal 3 3 5" xfId="387" xr:uid="{00000000-0005-0000-0000-000029040000}"/>
    <cellStyle name="Normal 3 3 5 2" xfId="908" xr:uid="{00000000-0005-0000-0000-00002A040000}"/>
    <cellStyle name="Normal 3 3 5 2 2" xfId="1858" xr:uid="{00000000-0005-0000-0000-00002B040000}"/>
    <cellStyle name="Normal 3 3 5 3" xfId="1383" xr:uid="{00000000-0005-0000-0000-00002C040000}"/>
    <cellStyle name="Normal 3 3 6" xfId="672" xr:uid="{00000000-0005-0000-0000-00002D040000}"/>
    <cellStyle name="Normal 3 3 6 2" xfId="1622" xr:uid="{00000000-0005-0000-0000-00002E040000}"/>
    <cellStyle name="Normal 3 3 7" xfId="1147" xr:uid="{00000000-0005-0000-0000-00002F040000}"/>
    <cellStyle name="Normal 3 4" xfId="64" xr:uid="{00000000-0005-0000-0000-000030040000}"/>
    <cellStyle name="Normal 3 4 2" xfId="197" xr:uid="{00000000-0005-0000-0000-000031040000}"/>
    <cellStyle name="Normal 3 4 2 2" xfId="320" xr:uid="{00000000-0005-0000-0000-000032040000}"/>
    <cellStyle name="Normal 3 4 2 2 2" xfId="556" xr:uid="{00000000-0005-0000-0000-000033040000}"/>
    <cellStyle name="Normal 3 4 2 2 2 2" xfId="1077" xr:uid="{00000000-0005-0000-0000-000034040000}"/>
    <cellStyle name="Normal 3 4 2 2 2 2 2" xfId="2027" xr:uid="{00000000-0005-0000-0000-000035040000}"/>
    <cellStyle name="Normal 3 4 2 2 2 3" xfId="1552" xr:uid="{00000000-0005-0000-0000-000036040000}"/>
    <cellStyle name="Normal 3 4 2 2 3" xfId="841" xr:uid="{00000000-0005-0000-0000-000037040000}"/>
    <cellStyle name="Normal 3 4 2 2 3 2" xfId="1791" xr:uid="{00000000-0005-0000-0000-000038040000}"/>
    <cellStyle name="Normal 3 4 2 2 4" xfId="1316" xr:uid="{00000000-0005-0000-0000-000039040000}"/>
    <cellStyle name="Normal 3 4 2 3" xfId="438" xr:uid="{00000000-0005-0000-0000-00003A040000}"/>
    <cellStyle name="Normal 3 4 2 3 2" xfId="959" xr:uid="{00000000-0005-0000-0000-00003B040000}"/>
    <cellStyle name="Normal 3 4 2 3 2 2" xfId="1909" xr:uid="{00000000-0005-0000-0000-00003C040000}"/>
    <cellStyle name="Normal 3 4 2 3 3" xfId="1434" xr:uid="{00000000-0005-0000-0000-00003D040000}"/>
    <cellStyle name="Normal 3 4 2 4" xfId="723" xr:uid="{00000000-0005-0000-0000-00003E040000}"/>
    <cellStyle name="Normal 3 4 2 4 2" xfId="1673" xr:uid="{00000000-0005-0000-0000-00003F040000}"/>
    <cellStyle name="Normal 3 4 2 5" xfId="1198" xr:uid="{00000000-0005-0000-0000-000040040000}"/>
    <cellStyle name="Normal 3 4 3" xfId="263" xr:uid="{00000000-0005-0000-0000-000041040000}"/>
    <cellStyle name="Normal 3 4 3 2" xfId="499" xr:uid="{00000000-0005-0000-0000-000042040000}"/>
    <cellStyle name="Normal 3 4 3 2 2" xfId="1020" xr:uid="{00000000-0005-0000-0000-000043040000}"/>
    <cellStyle name="Normal 3 4 3 2 2 2" xfId="1970" xr:uid="{00000000-0005-0000-0000-000044040000}"/>
    <cellStyle name="Normal 3 4 3 2 3" xfId="1495" xr:uid="{00000000-0005-0000-0000-000045040000}"/>
    <cellStyle name="Normal 3 4 3 3" xfId="784" xr:uid="{00000000-0005-0000-0000-000046040000}"/>
    <cellStyle name="Normal 3 4 3 3 2" xfId="1734" xr:uid="{00000000-0005-0000-0000-000047040000}"/>
    <cellStyle name="Normal 3 4 3 4" xfId="1259" xr:uid="{00000000-0005-0000-0000-000048040000}"/>
    <cellStyle name="Normal 3 4 4" xfId="381" xr:uid="{00000000-0005-0000-0000-000049040000}"/>
    <cellStyle name="Normal 3 4 4 2" xfId="902" xr:uid="{00000000-0005-0000-0000-00004A040000}"/>
    <cellStyle name="Normal 3 4 4 2 2" xfId="1852" xr:uid="{00000000-0005-0000-0000-00004B040000}"/>
    <cellStyle name="Normal 3 4 4 3" xfId="1377" xr:uid="{00000000-0005-0000-0000-00004C040000}"/>
    <cellStyle name="Normal 3 4 5" xfId="666" xr:uid="{00000000-0005-0000-0000-00004D040000}"/>
    <cellStyle name="Normal 3 4 5 2" xfId="1616" xr:uid="{00000000-0005-0000-0000-00004E040000}"/>
    <cellStyle name="Normal 3 4 6" xfId="1141" xr:uid="{00000000-0005-0000-0000-00004F040000}"/>
    <cellStyle name="Normal 3 5" xfId="118" xr:uid="{00000000-0005-0000-0000-000050040000}"/>
    <cellStyle name="Normal 3 5 2" xfId="223" xr:uid="{00000000-0005-0000-0000-000051040000}"/>
    <cellStyle name="Normal 3 5 2 2" xfId="346" xr:uid="{00000000-0005-0000-0000-000052040000}"/>
    <cellStyle name="Normal 3 5 2 2 2" xfId="582" xr:uid="{00000000-0005-0000-0000-000053040000}"/>
    <cellStyle name="Normal 3 5 2 2 2 2" xfId="1103" xr:uid="{00000000-0005-0000-0000-000054040000}"/>
    <cellStyle name="Normal 3 5 2 2 2 2 2" xfId="2053" xr:uid="{00000000-0005-0000-0000-000055040000}"/>
    <cellStyle name="Normal 3 5 2 2 2 3" xfId="1578" xr:uid="{00000000-0005-0000-0000-000056040000}"/>
    <cellStyle name="Normal 3 5 2 2 3" xfId="867" xr:uid="{00000000-0005-0000-0000-000057040000}"/>
    <cellStyle name="Normal 3 5 2 2 3 2" xfId="1817" xr:uid="{00000000-0005-0000-0000-000058040000}"/>
    <cellStyle name="Normal 3 5 2 2 4" xfId="1342" xr:uid="{00000000-0005-0000-0000-000059040000}"/>
    <cellStyle name="Normal 3 5 2 3" xfId="464" xr:uid="{00000000-0005-0000-0000-00005A040000}"/>
    <cellStyle name="Normal 3 5 2 3 2" xfId="985" xr:uid="{00000000-0005-0000-0000-00005B040000}"/>
    <cellStyle name="Normal 3 5 2 3 2 2" xfId="1935" xr:uid="{00000000-0005-0000-0000-00005C040000}"/>
    <cellStyle name="Normal 3 5 2 3 3" xfId="1460" xr:uid="{00000000-0005-0000-0000-00005D040000}"/>
    <cellStyle name="Normal 3 5 2 4" xfId="749" xr:uid="{00000000-0005-0000-0000-00005E040000}"/>
    <cellStyle name="Normal 3 5 2 4 2" xfId="1699" xr:uid="{00000000-0005-0000-0000-00005F040000}"/>
    <cellStyle name="Normal 3 5 2 5" xfId="1224" xr:uid="{00000000-0005-0000-0000-000060040000}"/>
    <cellStyle name="Normal 3 5 3" xfId="289" xr:uid="{00000000-0005-0000-0000-000061040000}"/>
    <cellStyle name="Normal 3 5 3 2" xfId="525" xr:uid="{00000000-0005-0000-0000-000062040000}"/>
    <cellStyle name="Normal 3 5 3 2 2" xfId="1046" xr:uid="{00000000-0005-0000-0000-000063040000}"/>
    <cellStyle name="Normal 3 5 3 2 2 2" xfId="1996" xr:uid="{00000000-0005-0000-0000-000064040000}"/>
    <cellStyle name="Normal 3 5 3 2 3" xfId="1521" xr:uid="{00000000-0005-0000-0000-000065040000}"/>
    <cellStyle name="Normal 3 5 3 3" xfId="810" xr:uid="{00000000-0005-0000-0000-000066040000}"/>
    <cellStyle name="Normal 3 5 3 3 2" xfId="1760" xr:uid="{00000000-0005-0000-0000-000067040000}"/>
    <cellStyle name="Normal 3 5 3 4" xfId="1285" xr:uid="{00000000-0005-0000-0000-000068040000}"/>
    <cellStyle name="Normal 3 5 4" xfId="407" xr:uid="{00000000-0005-0000-0000-000069040000}"/>
    <cellStyle name="Normal 3 5 4 2" xfId="928" xr:uid="{00000000-0005-0000-0000-00006A040000}"/>
    <cellStyle name="Normal 3 5 4 2 2" xfId="1878" xr:uid="{00000000-0005-0000-0000-00006B040000}"/>
    <cellStyle name="Normal 3 5 4 3" xfId="1403" xr:uid="{00000000-0005-0000-0000-00006C040000}"/>
    <cellStyle name="Normal 3 5 5" xfId="692" xr:uid="{00000000-0005-0000-0000-00006D040000}"/>
    <cellStyle name="Normal 3 5 5 2" xfId="1642" xr:uid="{00000000-0005-0000-0000-00006E040000}"/>
    <cellStyle name="Normal 3 5 6" xfId="1167" xr:uid="{00000000-0005-0000-0000-00006F040000}"/>
    <cellStyle name="Normal 3 6" xfId="192" xr:uid="{00000000-0005-0000-0000-000070040000}"/>
    <cellStyle name="Normal 3 6 2" xfId="315" xr:uid="{00000000-0005-0000-0000-000071040000}"/>
    <cellStyle name="Normal 3 6 2 2" xfId="551" xr:uid="{00000000-0005-0000-0000-000072040000}"/>
    <cellStyle name="Normal 3 6 2 2 2" xfId="1072" xr:uid="{00000000-0005-0000-0000-000073040000}"/>
    <cellStyle name="Normal 3 6 2 2 2 2" xfId="2022" xr:uid="{00000000-0005-0000-0000-000074040000}"/>
    <cellStyle name="Normal 3 6 2 2 3" xfId="1547" xr:uid="{00000000-0005-0000-0000-000075040000}"/>
    <cellStyle name="Normal 3 6 2 3" xfId="836" xr:uid="{00000000-0005-0000-0000-000076040000}"/>
    <cellStyle name="Normal 3 6 2 3 2" xfId="1786" xr:uid="{00000000-0005-0000-0000-000077040000}"/>
    <cellStyle name="Normal 3 6 2 4" xfId="1311" xr:uid="{00000000-0005-0000-0000-000078040000}"/>
    <cellStyle name="Normal 3 6 3" xfId="433" xr:uid="{00000000-0005-0000-0000-000079040000}"/>
    <cellStyle name="Normal 3 6 3 2" xfId="954" xr:uid="{00000000-0005-0000-0000-00007A040000}"/>
    <cellStyle name="Normal 3 6 3 2 2" xfId="1904" xr:uid="{00000000-0005-0000-0000-00007B040000}"/>
    <cellStyle name="Normal 3 6 3 3" xfId="1429" xr:uid="{00000000-0005-0000-0000-00007C040000}"/>
    <cellStyle name="Normal 3 6 4" xfId="718" xr:uid="{00000000-0005-0000-0000-00007D040000}"/>
    <cellStyle name="Normal 3 6 4 2" xfId="1668" xr:uid="{00000000-0005-0000-0000-00007E040000}"/>
    <cellStyle name="Normal 3 6 5" xfId="1193" xr:uid="{00000000-0005-0000-0000-00007F040000}"/>
    <cellStyle name="Normal 3 7" xfId="258" xr:uid="{00000000-0005-0000-0000-000080040000}"/>
    <cellStyle name="Normal 3 7 2" xfId="494" xr:uid="{00000000-0005-0000-0000-000081040000}"/>
    <cellStyle name="Normal 3 7 2 2" xfId="1015" xr:uid="{00000000-0005-0000-0000-000082040000}"/>
    <cellStyle name="Normal 3 7 2 2 2" xfId="1965" xr:uid="{00000000-0005-0000-0000-000083040000}"/>
    <cellStyle name="Normal 3 7 2 3" xfId="1490" xr:uid="{00000000-0005-0000-0000-000084040000}"/>
    <cellStyle name="Normal 3 7 3" xfId="779" xr:uid="{00000000-0005-0000-0000-000085040000}"/>
    <cellStyle name="Normal 3 7 3 2" xfId="1729" xr:uid="{00000000-0005-0000-0000-000086040000}"/>
    <cellStyle name="Normal 3 7 4" xfId="1254" xr:uid="{00000000-0005-0000-0000-000087040000}"/>
    <cellStyle name="Normal 3 8" xfId="376" xr:uid="{00000000-0005-0000-0000-000088040000}"/>
    <cellStyle name="Normal 3 8 2" xfId="897" xr:uid="{00000000-0005-0000-0000-000089040000}"/>
    <cellStyle name="Normal 3 8 2 2" xfId="1847" xr:uid="{00000000-0005-0000-0000-00008A040000}"/>
    <cellStyle name="Normal 3 8 3" xfId="1372" xr:uid="{00000000-0005-0000-0000-00008B040000}"/>
    <cellStyle name="Normal 3 9" xfId="661" xr:uid="{00000000-0005-0000-0000-00008C040000}"/>
    <cellStyle name="Normal 3 9 2" xfId="1611" xr:uid="{00000000-0005-0000-0000-00008D040000}"/>
    <cellStyle name="Normal 4" xfId="3" xr:uid="{00000000-0005-0000-0000-00008E040000}"/>
    <cellStyle name="Normal 4 10" xfId="1138" xr:uid="{00000000-0005-0000-0000-00008F040000}"/>
    <cellStyle name="Normal 4 11" xfId="60" xr:uid="{00000000-0005-0000-0000-000090040000}"/>
    <cellStyle name="Normal 4 2" xfId="73" xr:uid="{00000000-0005-0000-0000-000091040000}"/>
    <cellStyle name="Normal 4 2 2" xfId="126" xr:uid="{00000000-0005-0000-0000-000092040000}"/>
    <cellStyle name="Normal 4 2 2 2" xfId="231" xr:uid="{00000000-0005-0000-0000-000093040000}"/>
    <cellStyle name="Normal 4 2 2 2 2" xfId="354" xr:uid="{00000000-0005-0000-0000-000094040000}"/>
    <cellStyle name="Normal 4 2 2 2 2 2" xfId="590" xr:uid="{00000000-0005-0000-0000-000095040000}"/>
    <cellStyle name="Normal 4 2 2 2 2 2 2" xfId="1111" xr:uid="{00000000-0005-0000-0000-000096040000}"/>
    <cellStyle name="Normal 4 2 2 2 2 2 2 2" xfId="2061" xr:uid="{00000000-0005-0000-0000-000097040000}"/>
    <cellStyle name="Normal 4 2 2 2 2 2 3" xfId="1586" xr:uid="{00000000-0005-0000-0000-000098040000}"/>
    <cellStyle name="Normal 4 2 2 2 2 3" xfId="875" xr:uid="{00000000-0005-0000-0000-000099040000}"/>
    <cellStyle name="Normal 4 2 2 2 2 3 2" xfId="1825" xr:uid="{00000000-0005-0000-0000-00009A040000}"/>
    <cellStyle name="Normal 4 2 2 2 2 4" xfId="1350" xr:uid="{00000000-0005-0000-0000-00009B040000}"/>
    <cellStyle name="Normal 4 2 2 2 3" xfId="472" xr:uid="{00000000-0005-0000-0000-00009C040000}"/>
    <cellStyle name="Normal 4 2 2 2 3 2" xfId="993" xr:uid="{00000000-0005-0000-0000-00009D040000}"/>
    <cellStyle name="Normal 4 2 2 2 3 2 2" xfId="1943" xr:uid="{00000000-0005-0000-0000-00009E040000}"/>
    <cellStyle name="Normal 4 2 2 2 3 3" xfId="1468" xr:uid="{00000000-0005-0000-0000-00009F040000}"/>
    <cellStyle name="Normal 4 2 2 2 4" xfId="757" xr:uid="{00000000-0005-0000-0000-0000A0040000}"/>
    <cellStyle name="Normal 4 2 2 2 4 2" xfId="1707" xr:uid="{00000000-0005-0000-0000-0000A1040000}"/>
    <cellStyle name="Normal 4 2 2 2 5" xfId="1232" xr:uid="{00000000-0005-0000-0000-0000A2040000}"/>
    <cellStyle name="Normal 4 2 2 3" xfId="297" xr:uid="{00000000-0005-0000-0000-0000A3040000}"/>
    <cellStyle name="Normal 4 2 2 3 2" xfId="533" xr:uid="{00000000-0005-0000-0000-0000A4040000}"/>
    <cellStyle name="Normal 4 2 2 3 2 2" xfId="1054" xr:uid="{00000000-0005-0000-0000-0000A5040000}"/>
    <cellStyle name="Normal 4 2 2 3 2 2 2" xfId="2004" xr:uid="{00000000-0005-0000-0000-0000A6040000}"/>
    <cellStyle name="Normal 4 2 2 3 2 3" xfId="1529" xr:uid="{00000000-0005-0000-0000-0000A7040000}"/>
    <cellStyle name="Normal 4 2 2 3 3" xfId="818" xr:uid="{00000000-0005-0000-0000-0000A8040000}"/>
    <cellStyle name="Normal 4 2 2 3 3 2" xfId="1768" xr:uid="{00000000-0005-0000-0000-0000A9040000}"/>
    <cellStyle name="Normal 4 2 2 3 4" xfId="1293" xr:uid="{00000000-0005-0000-0000-0000AA040000}"/>
    <cellStyle name="Normal 4 2 2 4" xfId="415" xr:uid="{00000000-0005-0000-0000-0000AB040000}"/>
    <cellStyle name="Normal 4 2 2 4 2" xfId="936" xr:uid="{00000000-0005-0000-0000-0000AC040000}"/>
    <cellStyle name="Normal 4 2 2 4 2 2" xfId="1886" xr:uid="{00000000-0005-0000-0000-0000AD040000}"/>
    <cellStyle name="Normal 4 2 2 4 3" xfId="1411" xr:uid="{00000000-0005-0000-0000-0000AE040000}"/>
    <cellStyle name="Normal 4 2 2 5" xfId="700" xr:uid="{00000000-0005-0000-0000-0000AF040000}"/>
    <cellStyle name="Normal 4 2 2 5 2" xfId="1650" xr:uid="{00000000-0005-0000-0000-0000B0040000}"/>
    <cellStyle name="Normal 4 2 2 6" xfId="1175" xr:uid="{00000000-0005-0000-0000-0000B1040000}"/>
    <cellStyle name="Normal 4 2 3" xfId="205" xr:uid="{00000000-0005-0000-0000-0000B2040000}"/>
    <cellStyle name="Normal 4 2 3 2" xfId="328" xr:uid="{00000000-0005-0000-0000-0000B3040000}"/>
    <cellStyle name="Normal 4 2 3 2 2" xfId="564" xr:uid="{00000000-0005-0000-0000-0000B4040000}"/>
    <cellStyle name="Normal 4 2 3 2 2 2" xfId="1085" xr:uid="{00000000-0005-0000-0000-0000B5040000}"/>
    <cellStyle name="Normal 4 2 3 2 2 2 2" xfId="2035" xr:uid="{00000000-0005-0000-0000-0000B6040000}"/>
    <cellStyle name="Normal 4 2 3 2 2 3" xfId="1560" xr:uid="{00000000-0005-0000-0000-0000B7040000}"/>
    <cellStyle name="Normal 4 2 3 2 3" xfId="849" xr:uid="{00000000-0005-0000-0000-0000B8040000}"/>
    <cellStyle name="Normal 4 2 3 2 3 2" xfId="1799" xr:uid="{00000000-0005-0000-0000-0000B9040000}"/>
    <cellStyle name="Normal 4 2 3 2 4" xfId="1324" xr:uid="{00000000-0005-0000-0000-0000BA040000}"/>
    <cellStyle name="Normal 4 2 3 3" xfId="446" xr:uid="{00000000-0005-0000-0000-0000BB040000}"/>
    <cellStyle name="Normal 4 2 3 3 2" xfId="967" xr:uid="{00000000-0005-0000-0000-0000BC040000}"/>
    <cellStyle name="Normal 4 2 3 3 2 2" xfId="1917" xr:uid="{00000000-0005-0000-0000-0000BD040000}"/>
    <cellStyle name="Normal 4 2 3 3 3" xfId="1442" xr:uid="{00000000-0005-0000-0000-0000BE040000}"/>
    <cellStyle name="Normal 4 2 3 4" xfId="731" xr:uid="{00000000-0005-0000-0000-0000BF040000}"/>
    <cellStyle name="Normal 4 2 3 4 2" xfId="1681" xr:uid="{00000000-0005-0000-0000-0000C0040000}"/>
    <cellStyle name="Normal 4 2 3 5" xfId="1206" xr:uid="{00000000-0005-0000-0000-0000C1040000}"/>
    <cellStyle name="Normal 4 2 4" xfId="271" xr:uid="{00000000-0005-0000-0000-0000C2040000}"/>
    <cellStyle name="Normal 4 2 4 2" xfId="507" xr:uid="{00000000-0005-0000-0000-0000C3040000}"/>
    <cellStyle name="Normal 4 2 4 2 2" xfId="1028" xr:uid="{00000000-0005-0000-0000-0000C4040000}"/>
    <cellStyle name="Normal 4 2 4 2 2 2" xfId="1978" xr:uid="{00000000-0005-0000-0000-0000C5040000}"/>
    <cellStyle name="Normal 4 2 4 2 3" xfId="1503" xr:uid="{00000000-0005-0000-0000-0000C6040000}"/>
    <cellStyle name="Normal 4 2 4 3" xfId="792" xr:uid="{00000000-0005-0000-0000-0000C7040000}"/>
    <cellStyle name="Normal 4 2 4 3 2" xfId="1742" xr:uid="{00000000-0005-0000-0000-0000C8040000}"/>
    <cellStyle name="Normal 4 2 4 4" xfId="1267" xr:uid="{00000000-0005-0000-0000-0000C9040000}"/>
    <cellStyle name="Normal 4 2 5" xfId="389" xr:uid="{00000000-0005-0000-0000-0000CA040000}"/>
    <cellStyle name="Normal 4 2 5 2" xfId="910" xr:uid="{00000000-0005-0000-0000-0000CB040000}"/>
    <cellStyle name="Normal 4 2 5 2 2" xfId="1860" xr:uid="{00000000-0005-0000-0000-0000CC040000}"/>
    <cellStyle name="Normal 4 2 5 3" xfId="1385" xr:uid="{00000000-0005-0000-0000-0000CD040000}"/>
    <cellStyle name="Normal 4 2 6" xfId="674" xr:uid="{00000000-0005-0000-0000-0000CE040000}"/>
    <cellStyle name="Normal 4 2 6 2" xfId="1624" xr:uid="{00000000-0005-0000-0000-0000CF040000}"/>
    <cellStyle name="Normal 4 2 7" xfId="1149" xr:uid="{00000000-0005-0000-0000-0000D0040000}"/>
    <cellStyle name="Normal 4 3" xfId="66" xr:uid="{00000000-0005-0000-0000-0000D1040000}"/>
    <cellStyle name="Normal 4 3 2" xfId="199" xr:uid="{00000000-0005-0000-0000-0000D2040000}"/>
    <cellStyle name="Normal 4 3 2 2" xfId="322" xr:uid="{00000000-0005-0000-0000-0000D3040000}"/>
    <cellStyle name="Normal 4 3 2 2 2" xfId="558" xr:uid="{00000000-0005-0000-0000-0000D4040000}"/>
    <cellStyle name="Normal 4 3 2 2 2 2" xfId="1079" xr:uid="{00000000-0005-0000-0000-0000D5040000}"/>
    <cellStyle name="Normal 4 3 2 2 2 2 2" xfId="2029" xr:uid="{00000000-0005-0000-0000-0000D6040000}"/>
    <cellStyle name="Normal 4 3 2 2 2 3" xfId="1554" xr:uid="{00000000-0005-0000-0000-0000D7040000}"/>
    <cellStyle name="Normal 4 3 2 2 3" xfId="843" xr:uid="{00000000-0005-0000-0000-0000D8040000}"/>
    <cellStyle name="Normal 4 3 2 2 3 2" xfId="1793" xr:uid="{00000000-0005-0000-0000-0000D9040000}"/>
    <cellStyle name="Normal 4 3 2 2 4" xfId="1318" xr:uid="{00000000-0005-0000-0000-0000DA040000}"/>
    <cellStyle name="Normal 4 3 2 3" xfId="440" xr:uid="{00000000-0005-0000-0000-0000DB040000}"/>
    <cellStyle name="Normal 4 3 2 3 2" xfId="961" xr:uid="{00000000-0005-0000-0000-0000DC040000}"/>
    <cellStyle name="Normal 4 3 2 3 2 2" xfId="1911" xr:uid="{00000000-0005-0000-0000-0000DD040000}"/>
    <cellStyle name="Normal 4 3 2 3 3" xfId="1436" xr:uid="{00000000-0005-0000-0000-0000DE040000}"/>
    <cellStyle name="Normal 4 3 2 4" xfId="725" xr:uid="{00000000-0005-0000-0000-0000DF040000}"/>
    <cellStyle name="Normal 4 3 2 4 2" xfId="1675" xr:uid="{00000000-0005-0000-0000-0000E0040000}"/>
    <cellStyle name="Normal 4 3 2 5" xfId="1200" xr:uid="{00000000-0005-0000-0000-0000E1040000}"/>
    <cellStyle name="Normal 4 3 3" xfId="265" xr:uid="{00000000-0005-0000-0000-0000E2040000}"/>
    <cellStyle name="Normal 4 3 3 2" xfId="501" xr:uid="{00000000-0005-0000-0000-0000E3040000}"/>
    <cellStyle name="Normal 4 3 3 2 2" xfId="1022" xr:uid="{00000000-0005-0000-0000-0000E4040000}"/>
    <cellStyle name="Normal 4 3 3 2 2 2" xfId="1972" xr:uid="{00000000-0005-0000-0000-0000E5040000}"/>
    <cellStyle name="Normal 4 3 3 2 3" xfId="1497" xr:uid="{00000000-0005-0000-0000-0000E6040000}"/>
    <cellStyle name="Normal 4 3 3 3" xfId="786" xr:uid="{00000000-0005-0000-0000-0000E7040000}"/>
    <cellStyle name="Normal 4 3 3 3 2" xfId="1736" xr:uid="{00000000-0005-0000-0000-0000E8040000}"/>
    <cellStyle name="Normal 4 3 3 4" xfId="1261" xr:uid="{00000000-0005-0000-0000-0000E9040000}"/>
    <cellStyle name="Normal 4 3 4" xfId="383" xr:uid="{00000000-0005-0000-0000-0000EA040000}"/>
    <cellStyle name="Normal 4 3 4 2" xfId="904" xr:uid="{00000000-0005-0000-0000-0000EB040000}"/>
    <cellStyle name="Normal 4 3 4 2 2" xfId="1854" xr:uid="{00000000-0005-0000-0000-0000EC040000}"/>
    <cellStyle name="Normal 4 3 4 3" xfId="1379" xr:uid="{00000000-0005-0000-0000-0000ED040000}"/>
    <cellStyle name="Normal 4 3 5" xfId="668" xr:uid="{00000000-0005-0000-0000-0000EE040000}"/>
    <cellStyle name="Normal 4 3 5 2" xfId="1618" xr:uid="{00000000-0005-0000-0000-0000EF040000}"/>
    <cellStyle name="Normal 4 3 6" xfId="1143" xr:uid="{00000000-0005-0000-0000-0000F0040000}"/>
    <cellStyle name="Normal 4 4" xfId="120" xr:uid="{00000000-0005-0000-0000-0000F1040000}"/>
    <cellStyle name="Normal 4 4 2" xfId="225" xr:uid="{00000000-0005-0000-0000-0000F2040000}"/>
    <cellStyle name="Normal 4 4 2 2" xfId="348" xr:uid="{00000000-0005-0000-0000-0000F3040000}"/>
    <cellStyle name="Normal 4 4 2 2 2" xfId="584" xr:uid="{00000000-0005-0000-0000-0000F4040000}"/>
    <cellStyle name="Normal 4 4 2 2 2 2" xfId="1105" xr:uid="{00000000-0005-0000-0000-0000F5040000}"/>
    <cellStyle name="Normal 4 4 2 2 2 2 2" xfId="2055" xr:uid="{00000000-0005-0000-0000-0000F6040000}"/>
    <cellStyle name="Normal 4 4 2 2 2 3" xfId="1580" xr:uid="{00000000-0005-0000-0000-0000F7040000}"/>
    <cellStyle name="Normal 4 4 2 2 3" xfId="869" xr:uid="{00000000-0005-0000-0000-0000F8040000}"/>
    <cellStyle name="Normal 4 4 2 2 3 2" xfId="1819" xr:uid="{00000000-0005-0000-0000-0000F9040000}"/>
    <cellStyle name="Normal 4 4 2 2 4" xfId="1344" xr:uid="{00000000-0005-0000-0000-0000FA040000}"/>
    <cellStyle name="Normal 4 4 2 3" xfId="466" xr:uid="{00000000-0005-0000-0000-0000FB040000}"/>
    <cellStyle name="Normal 4 4 2 3 2" xfId="987" xr:uid="{00000000-0005-0000-0000-0000FC040000}"/>
    <cellStyle name="Normal 4 4 2 3 2 2" xfId="1937" xr:uid="{00000000-0005-0000-0000-0000FD040000}"/>
    <cellStyle name="Normal 4 4 2 3 3" xfId="1462" xr:uid="{00000000-0005-0000-0000-0000FE040000}"/>
    <cellStyle name="Normal 4 4 2 4" xfId="751" xr:uid="{00000000-0005-0000-0000-0000FF040000}"/>
    <cellStyle name="Normal 4 4 2 4 2" xfId="1701" xr:uid="{00000000-0005-0000-0000-000000050000}"/>
    <cellStyle name="Normal 4 4 2 5" xfId="1226" xr:uid="{00000000-0005-0000-0000-000001050000}"/>
    <cellStyle name="Normal 4 4 3" xfId="291" xr:uid="{00000000-0005-0000-0000-000002050000}"/>
    <cellStyle name="Normal 4 4 3 2" xfId="527" xr:uid="{00000000-0005-0000-0000-000003050000}"/>
    <cellStyle name="Normal 4 4 3 2 2" xfId="1048" xr:uid="{00000000-0005-0000-0000-000004050000}"/>
    <cellStyle name="Normal 4 4 3 2 2 2" xfId="1998" xr:uid="{00000000-0005-0000-0000-000005050000}"/>
    <cellStyle name="Normal 4 4 3 2 3" xfId="1523" xr:uid="{00000000-0005-0000-0000-000006050000}"/>
    <cellStyle name="Normal 4 4 3 3" xfId="812" xr:uid="{00000000-0005-0000-0000-000007050000}"/>
    <cellStyle name="Normal 4 4 3 3 2" xfId="1762" xr:uid="{00000000-0005-0000-0000-000008050000}"/>
    <cellStyle name="Normal 4 4 3 4" xfId="1287" xr:uid="{00000000-0005-0000-0000-000009050000}"/>
    <cellStyle name="Normal 4 4 4" xfId="409" xr:uid="{00000000-0005-0000-0000-00000A050000}"/>
    <cellStyle name="Normal 4 4 4 2" xfId="930" xr:uid="{00000000-0005-0000-0000-00000B050000}"/>
    <cellStyle name="Normal 4 4 4 2 2" xfId="1880" xr:uid="{00000000-0005-0000-0000-00000C050000}"/>
    <cellStyle name="Normal 4 4 4 3" xfId="1405" xr:uid="{00000000-0005-0000-0000-00000D050000}"/>
    <cellStyle name="Normal 4 4 5" xfId="694" xr:uid="{00000000-0005-0000-0000-00000E050000}"/>
    <cellStyle name="Normal 4 4 5 2" xfId="1644" xr:uid="{00000000-0005-0000-0000-00000F050000}"/>
    <cellStyle name="Normal 4 4 6" xfId="1169" xr:uid="{00000000-0005-0000-0000-000010050000}"/>
    <cellStyle name="Normal 4 5" xfId="194" xr:uid="{00000000-0005-0000-0000-000011050000}"/>
    <cellStyle name="Normal 4 5 2" xfId="317" xr:uid="{00000000-0005-0000-0000-000012050000}"/>
    <cellStyle name="Normal 4 5 2 2" xfId="553" xr:uid="{00000000-0005-0000-0000-000013050000}"/>
    <cellStyle name="Normal 4 5 2 2 2" xfId="1074" xr:uid="{00000000-0005-0000-0000-000014050000}"/>
    <cellStyle name="Normal 4 5 2 2 2 2" xfId="2024" xr:uid="{00000000-0005-0000-0000-000015050000}"/>
    <cellStyle name="Normal 4 5 2 2 3" xfId="1549" xr:uid="{00000000-0005-0000-0000-000016050000}"/>
    <cellStyle name="Normal 4 5 2 3" xfId="838" xr:uid="{00000000-0005-0000-0000-000017050000}"/>
    <cellStyle name="Normal 4 5 2 3 2" xfId="1788" xr:uid="{00000000-0005-0000-0000-000018050000}"/>
    <cellStyle name="Normal 4 5 2 4" xfId="1313" xr:uid="{00000000-0005-0000-0000-000019050000}"/>
    <cellStyle name="Normal 4 5 3" xfId="435" xr:uid="{00000000-0005-0000-0000-00001A050000}"/>
    <cellStyle name="Normal 4 5 3 2" xfId="956" xr:uid="{00000000-0005-0000-0000-00001B050000}"/>
    <cellStyle name="Normal 4 5 3 2 2" xfId="1906" xr:uid="{00000000-0005-0000-0000-00001C050000}"/>
    <cellStyle name="Normal 4 5 3 3" xfId="1431" xr:uid="{00000000-0005-0000-0000-00001D050000}"/>
    <cellStyle name="Normal 4 5 4" xfId="720" xr:uid="{00000000-0005-0000-0000-00001E050000}"/>
    <cellStyle name="Normal 4 5 4 2" xfId="1670" xr:uid="{00000000-0005-0000-0000-00001F050000}"/>
    <cellStyle name="Normal 4 5 5" xfId="1195" xr:uid="{00000000-0005-0000-0000-000020050000}"/>
    <cellStyle name="Normal 4 6" xfId="256" xr:uid="{00000000-0005-0000-0000-000021050000}"/>
    <cellStyle name="Normal 4 7" xfId="260" xr:uid="{00000000-0005-0000-0000-000022050000}"/>
    <cellStyle name="Normal 4 7 2" xfId="496" xr:uid="{00000000-0005-0000-0000-000023050000}"/>
    <cellStyle name="Normal 4 7 2 2" xfId="1017" xr:uid="{00000000-0005-0000-0000-000024050000}"/>
    <cellStyle name="Normal 4 7 2 2 2" xfId="1967" xr:uid="{00000000-0005-0000-0000-000025050000}"/>
    <cellStyle name="Normal 4 7 2 3" xfId="1492" xr:uid="{00000000-0005-0000-0000-000026050000}"/>
    <cellStyle name="Normal 4 7 3" xfId="781" xr:uid="{00000000-0005-0000-0000-000027050000}"/>
    <cellStyle name="Normal 4 7 3 2" xfId="1731" xr:uid="{00000000-0005-0000-0000-000028050000}"/>
    <cellStyle name="Normal 4 7 4" xfId="1256" xr:uid="{00000000-0005-0000-0000-000029050000}"/>
    <cellStyle name="Normal 4 8" xfId="378" xr:uid="{00000000-0005-0000-0000-00002A050000}"/>
    <cellStyle name="Normal 4 8 2" xfId="899" xr:uid="{00000000-0005-0000-0000-00002B050000}"/>
    <cellStyle name="Normal 4 8 2 2" xfId="1849" xr:uid="{00000000-0005-0000-0000-00002C050000}"/>
    <cellStyle name="Normal 4 8 3" xfId="1374" xr:uid="{00000000-0005-0000-0000-00002D050000}"/>
    <cellStyle name="Normal 4 9" xfId="663" xr:uid="{00000000-0005-0000-0000-00002E050000}"/>
    <cellStyle name="Normal 4 9 2" xfId="1613" xr:uid="{00000000-0005-0000-0000-00002F050000}"/>
    <cellStyle name="Normal 5" xfId="61" xr:uid="{00000000-0005-0000-0000-000030050000}"/>
    <cellStyle name="Normal 5 2" xfId="74" xr:uid="{00000000-0005-0000-0000-000031050000}"/>
    <cellStyle name="Normal 5 2 2" xfId="127" xr:uid="{00000000-0005-0000-0000-000032050000}"/>
    <cellStyle name="Normal 5 2 2 2" xfId="232" xr:uid="{00000000-0005-0000-0000-000033050000}"/>
    <cellStyle name="Normal 5 2 2 2 2" xfId="355" xr:uid="{00000000-0005-0000-0000-000034050000}"/>
    <cellStyle name="Normal 5 2 2 2 2 2" xfId="591" xr:uid="{00000000-0005-0000-0000-000035050000}"/>
    <cellStyle name="Normal 5 2 2 2 2 2 2" xfId="1112" xr:uid="{00000000-0005-0000-0000-000036050000}"/>
    <cellStyle name="Normal 5 2 2 2 2 2 2 2" xfId="2062" xr:uid="{00000000-0005-0000-0000-000037050000}"/>
    <cellStyle name="Normal 5 2 2 2 2 2 3" xfId="1587" xr:uid="{00000000-0005-0000-0000-000038050000}"/>
    <cellStyle name="Normal 5 2 2 2 2 3" xfId="876" xr:uid="{00000000-0005-0000-0000-000039050000}"/>
    <cellStyle name="Normal 5 2 2 2 2 3 2" xfId="1826" xr:uid="{00000000-0005-0000-0000-00003A050000}"/>
    <cellStyle name="Normal 5 2 2 2 2 4" xfId="1351" xr:uid="{00000000-0005-0000-0000-00003B050000}"/>
    <cellStyle name="Normal 5 2 2 2 3" xfId="473" xr:uid="{00000000-0005-0000-0000-00003C050000}"/>
    <cellStyle name="Normal 5 2 2 2 3 2" xfId="994" xr:uid="{00000000-0005-0000-0000-00003D050000}"/>
    <cellStyle name="Normal 5 2 2 2 3 2 2" xfId="1944" xr:uid="{00000000-0005-0000-0000-00003E050000}"/>
    <cellStyle name="Normal 5 2 2 2 3 3" xfId="1469" xr:uid="{00000000-0005-0000-0000-00003F050000}"/>
    <cellStyle name="Normal 5 2 2 2 4" xfId="758" xr:uid="{00000000-0005-0000-0000-000040050000}"/>
    <cellStyle name="Normal 5 2 2 2 4 2" xfId="1708" xr:uid="{00000000-0005-0000-0000-000041050000}"/>
    <cellStyle name="Normal 5 2 2 2 5" xfId="1233" xr:uid="{00000000-0005-0000-0000-000042050000}"/>
    <cellStyle name="Normal 5 2 2 3" xfId="298" xr:uid="{00000000-0005-0000-0000-000043050000}"/>
    <cellStyle name="Normal 5 2 2 3 2" xfId="534" xr:uid="{00000000-0005-0000-0000-000044050000}"/>
    <cellStyle name="Normal 5 2 2 3 2 2" xfId="1055" xr:uid="{00000000-0005-0000-0000-000045050000}"/>
    <cellStyle name="Normal 5 2 2 3 2 2 2" xfId="2005" xr:uid="{00000000-0005-0000-0000-000046050000}"/>
    <cellStyle name="Normal 5 2 2 3 2 3" xfId="1530" xr:uid="{00000000-0005-0000-0000-000047050000}"/>
    <cellStyle name="Normal 5 2 2 3 3" xfId="819" xr:uid="{00000000-0005-0000-0000-000048050000}"/>
    <cellStyle name="Normal 5 2 2 3 3 2" xfId="1769" xr:uid="{00000000-0005-0000-0000-000049050000}"/>
    <cellStyle name="Normal 5 2 2 3 4" xfId="1294" xr:uid="{00000000-0005-0000-0000-00004A050000}"/>
    <cellStyle name="Normal 5 2 2 4" xfId="416" xr:uid="{00000000-0005-0000-0000-00004B050000}"/>
    <cellStyle name="Normal 5 2 2 4 2" xfId="937" xr:uid="{00000000-0005-0000-0000-00004C050000}"/>
    <cellStyle name="Normal 5 2 2 4 2 2" xfId="1887" xr:uid="{00000000-0005-0000-0000-00004D050000}"/>
    <cellStyle name="Normal 5 2 2 4 3" xfId="1412" xr:uid="{00000000-0005-0000-0000-00004E050000}"/>
    <cellStyle name="Normal 5 2 2 5" xfId="701" xr:uid="{00000000-0005-0000-0000-00004F050000}"/>
    <cellStyle name="Normal 5 2 2 5 2" xfId="1651" xr:uid="{00000000-0005-0000-0000-000050050000}"/>
    <cellStyle name="Normal 5 2 2 6" xfId="1176" xr:uid="{00000000-0005-0000-0000-000051050000}"/>
    <cellStyle name="Normal 5 2 3" xfId="206" xr:uid="{00000000-0005-0000-0000-000052050000}"/>
    <cellStyle name="Normal 5 2 3 2" xfId="329" xr:uid="{00000000-0005-0000-0000-000053050000}"/>
    <cellStyle name="Normal 5 2 3 2 2" xfId="565" xr:uid="{00000000-0005-0000-0000-000054050000}"/>
    <cellStyle name="Normal 5 2 3 2 2 2" xfId="1086" xr:uid="{00000000-0005-0000-0000-000055050000}"/>
    <cellStyle name="Normal 5 2 3 2 2 2 2" xfId="2036" xr:uid="{00000000-0005-0000-0000-000056050000}"/>
    <cellStyle name="Normal 5 2 3 2 2 3" xfId="1561" xr:uid="{00000000-0005-0000-0000-000057050000}"/>
    <cellStyle name="Normal 5 2 3 2 3" xfId="850" xr:uid="{00000000-0005-0000-0000-000058050000}"/>
    <cellStyle name="Normal 5 2 3 2 3 2" xfId="1800" xr:uid="{00000000-0005-0000-0000-000059050000}"/>
    <cellStyle name="Normal 5 2 3 2 4" xfId="1325" xr:uid="{00000000-0005-0000-0000-00005A050000}"/>
    <cellStyle name="Normal 5 2 3 3" xfId="447" xr:uid="{00000000-0005-0000-0000-00005B050000}"/>
    <cellStyle name="Normal 5 2 3 3 2" xfId="968" xr:uid="{00000000-0005-0000-0000-00005C050000}"/>
    <cellStyle name="Normal 5 2 3 3 2 2" xfId="1918" xr:uid="{00000000-0005-0000-0000-00005D050000}"/>
    <cellStyle name="Normal 5 2 3 3 3" xfId="1443" xr:uid="{00000000-0005-0000-0000-00005E050000}"/>
    <cellStyle name="Normal 5 2 3 4" xfId="732" xr:uid="{00000000-0005-0000-0000-00005F050000}"/>
    <cellStyle name="Normal 5 2 3 4 2" xfId="1682" xr:uid="{00000000-0005-0000-0000-000060050000}"/>
    <cellStyle name="Normal 5 2 3 5" xfId="1207" xr:uid="{00000000-0005-0000-0000-000061050000}"/>
    <cellStyle name="Normal 5 2 4" xfId="272" xr:uid="{00000000-0005-0000-0000-000062050000}"/>
    <cellStyle name="Normal 5 2 4 2" xfId="508" xr:uid="{00000000-0005-0000-0000-000063050000}"/>
    <cellStyle name="Normal 5 2 4 2 2" xfId="1029" xr:uid="{00000000-0005-0000-0000-000064050000}"/>
    <cellStyle name="Normal 5 2 4 2 2 2" xfId="1979" xr:uid="{00000000-0005-0000-0000-000065050000}"/>
    <cellStyle name="Normal 5 2 4 2 3" xfId="1504" xr:uid="{00000000-0005-0000-0000-000066050000}"/>
    <cellStyle name="Normal 5 2 4 3" xfId="793" xr:uid="{00000000-0005-0000-0000-000067050000}"/>
    <cellStyle name="Normal 5 2 4 3 2" xfId="1743" xr:uid="{00000000-0005-0000-0000-000068050000}"/>
    <cellStyle name="Normal 5 2 4 4" xfId="1268" xr:uid="{00000000-0005-0000-0000-000069050000}"/>
    <cellStyle name="Normal 5 2 5" xfId="390" xr:uid="{00000000-0005-0000-0000-00006A050000}"/>
    <cellStyle name="Normal 5 2 5 2" xfId="911" xr:uid="{00000000-0005-0000-0000-00006B050000}"/>
    <cellStyle name="Normal 5 2 5 2 2" xfId="1861" xr:uid="{00000000-0005-0000-0000-00006C050000}"/>
    <cellStyle name="Normal 5 2 5 3" xfId="1386" xr:uid="{00000000-0005-0000-0000-00006D050000}"/>
    <cellStyle name="Normal 5 2 6" xfId="675" xr:uid="{00000000-0005-0000-0000-00006E050000}"/>
    <cellStyle name="Normal 5 2 6 2" xfId="1625" xr:uid="{00000000-0005-0000-0000-00006F050000}"/>
    <cellStyle name="Normal 5 2 7" xfId="1150" xr:uid="{00000000-0005-0000-0000-000070050000}"/>
    <cellStyle name="Normal 5 3" xfId="67" xr:uid="{00000000-0005-0000-0000-000071050000}"/>
    <cellStyle name="Normal 5 3 2" xfId="200" xr:uid="{00000000-0005-0000-0000-000072050000}"/>
    <cellStyle name="Normal 5 3 2 2" xfId="323" xr:uid="{00000000-0005-0000-0000-000073050000}"/>
    <cellStyle name="Normal 5 3 2 2 2" xfId="559" xr:uid="{00000000-0005-0000-0000-000074050000}"/>
    <cellStyle name="Normal 5 3 2 2 2 2" xfId="1080" xr:uid="{00000000-0005-0000-0000-000075050000}"/>
    <cellStyle name="Normal 5 3 2 2 2 2 2" xfId="2030" xr:uid="{00000000-0005-0000-0000-000076050000}"/>
    <cellStyle name="Normal 5 3 2 2 2 3" xfId="1555" xr:uid="{00000000-0005-0000-0000-000077050000}"/>
    <cellStyle name="Normal 5 3 2 2 3" xfId="844" xr:uid="{00000000-0005-0000-0000-000078050000}"/>
    <cellStyle name="Normal 5 3 2 2 3 2" xfId="1794" xr:uid="{00000000-0005-0000-0000-000079050000}"/>
    <cellStyle name="Normal 5 3 2 2 4" xfId="1319" xr:uid="{00000000-0005-0000-0000-00007A050000}"/>
    <cellStyle name="Normal 5 3 2 3" xfId="441" xr:uid="{00000000-0005-0000-0000-00007B050000}"/>
    <cellStyle name="Normal 5 3 2 3 2" xfId="962" xr:uid="{00000000-0005-0000-0000-00007C050000}"/>
    <cellStyle name="Normal 5 3 2 3 2 2" xfId="1912" xr:uid="{00000000-0005-0000-0000-00007D050000}"/>
    <cellStyle name="Normal 5 3 2 3 3" xfId="1437" xr:uid="{00000000-0005-0000-0000-00007E050000}"/>
    <cellStyle name="Normal 5 3 2 4" xfId="726" xr:uid="{00000000-0005-0000-0000-00007F050000}"/>
    <cellStyle name="Normal 5 3 2 4 2" xfId="1676" xr:uid="{00000000-0005-0000-0000-000080050000}"/>
    <cellStyle name="Normal 5 3 2 5" xfId="1201" xr:uid="{00000000-0005-0000-0000-000081050000}"/>
    <cellStyle name="Normal 5 3 3" xfId="266" xr:uid="{00000000-0005-0000-0000-000082050000}"/>
    <cellStyle name="Normal 5 3 3 2" xfId="502" xr:uid="{00000000-0005-0000-0000-000083050000}"/>
    <cellStyle name="Normal 5 3 3 2 2" xfId="1023" xr:uid="{00000000-0005-0000-0000-000084050000}"/>
    <cellStyle name="Normal 5 3 3 2 2 2" xfId="1973" xr:uid="{00000000-0005-0000-0000-000085050000}"/>
    <cellStyle name="Normal 5 3 3 2 3" xfId="1498" xr:uid="{00000000-0005-0000-0000-000086050000}"/>
    <cellStyle name="Normal 5 3 3 3" xfId="787" xr:uid="{00000000-0005-0000-0000-000087050000}"/>
    <cellStyle name="Normal 5 3 3 3 2" xfId="1737" xr:uid="{00000000-0005-0000-0000-000088050000}"/>
    <cellStyle name="Normal 5 3 3 4" xfId="1262" xr:uid="{00000000-0005-0000-0000-000089050000}"/>
    <cellStyle name="Normal 5 3 4" xfId="384" xr:uid="{00000000-0005-0000-0000-00008A050000}"/>
    <cellStyle name="Normal 5 3 4 2" xfId="905" xr:uid="{00000000-0005-0000-0000-00008B050000}"/>
    <cellStyle name="Normal 5 3 4 2 2" xfId="1855" xr:uid="{00000000-0005-0000-0000-00008C050000}"/>
    <cellStyle name="Normal 5 3 4 3" xfId="1380" xr:uid="{00000000-0005-0000-0000-00008D050000}"/>
    <cellStyle name="Normal 5 3 5" xfId="669" xr:uid="{00000000-0005-0000-0000-00008E050000}"/>
    <cellStyle name="Normal 5 3 5 2" xfId="1619" xr:uid="{00000000-0005-0000-0000-00008F050000}"/>
    <cellStyle name="Normal 5 3 6" xfId="1144" xr:uid="{00000000-0005-0000-0000-000090050000}"/>
    <cellStyle name="Normal 5 4" xfId="121" xr:uid="{00000000-0005-0000-0000-000091050000}"/>
    <cellStyle name="Normal 5 4 2" xfId="226" xr:uid="{00000000-0005-0000-0000-000092050000}"/>
    <cellStyle name="Normal 5 4 2 2" xfId="349" xr:uid="{00000000-0005-0000-0000-000093050000}"/>
    <cellStyle name="Normal 5 4 2 2 2" xfId="585" xr:uid="{00000000-0005-0000-0000-000094050000}"/>
    <cellStyle name="Normal 5 4 2 2 2 2" xfId="1106" xr:uid="{00000000-0005-0000-0000-000095050000}"/>
    <cellStyle name="Normal 5 4 2 2 2 2 2" xfId="2056" xr:uid="{00000000-0005-0000-0000-000096050000}"/>
    <cellStyle name="Normal 5 4 2 2 2 3" xfId="1581" xr:uid="{00000000-0005-0000-0000-000097050000}"/>
    <cellStyle name="Normal 5 4 2 2 3" xfId="870" xr:uid="{00000000-0005-0000-0000-000098050000}"/>
    <cellStyle name="Normal 5 4 2 2 3 2" xfId="1820" xr:uid="{00000000-0005-0000-0000-000099050000}"/>
    <cellStyle name="Normal 5 4 2 2 4" xfId="1345" xr:uid="{00000000-0005-0000-0000-00009A050000}"/>
    <cellStyle name="Normal 5 4 2 3" xfId="467" xr:uid="{00000000-0005-0000-0000-00009B050000}"/>
    <cellStyle name="Normal 5 4 2 3 2" xfId="988" xr:uid="{00000000-0005-0000-0000-00009C050000}"/>
    <cellStyle name="Normal 5 4 2 3 2 2" xfId="1938" xr:uid="{00000000-0005-0000-0000-00009D050000}"/>
    <cellStyle name="Normal 5 4 2 3 3" xfId="1463" xr:uid="{00000000-0005-0000-0000-00009E050000}"/>
    <cellStyle name="Normal 5 4 2 4" xfId="752" xr:uid="{00000000-0005-0000-0000-00009F050000}"/>
    <cellStyle name="Normal 5 4 2 4 2" xfId="1702" xr:uid="{00000000-0005-0000-0000-0000A0050000}"/>
    <cellStyle name="Normal 5 4 2 5" xfId="1227" xr:uid="{00000000-0005-0000-0000-0000A1050000}"/>
    <cellStyle name="Normal 5 4 3" xfId="292" xr:uid="{00000000-0005-0000-0000-0000A2050000}"/>
    <cellStyle name="Normal 5 4 3 2" xfId="528" xr:uid="{00000000-0005-0000-0000-0000A3050000}"/>
    <cellStyle name="Normal 5 4 3 2 2" xfId="1049" xr:uid="{00000000-0005-0000-0000-0000A4050000}"/>
    <cellStyle name="Normal 5 4 3 2 2 2" xfId="1999" xr:uid="{00000000-0005-0000-0000-0000A5050000}"/>
    <cellStyle name="Normal 5 4 3 2 3" xfId="1524" xr:uid="{00000000-0005-0000-0000-0000A6050000}"/>
    <cellStyle name="Normal 5 4 3 3" xfId="813" xr:uid="{00000000-0005-0000-0000-0000A7050000}"/>
    <cellStyle name="Normal 5 4 3 3 2" xfId="1763" xr:uid="{00000000-0005-0000-0000-0000A8050000}"/>
    <cellStyle name="Normal 5 4 3 4" xfId="1288" xr:uid="{00000000-0005-0000-0000-0000A9050000}"/>
    <cellStyle name="Normal 5 4 4" xfId="410" xr:uid="{00000000-0005-0000-0000-0000AA050000}"/>
    <cellStyle name="Normal 5 4 4 2" xfId="931" xr:uid="{00000000-0005-0000-0000-0000AB050000}"/>
    <cellStyle name="Normal 5 4 4 2 2" xfId="1881" xr:uid="{00000000-0005-0000-0000-0000AC050000}"/>
    <cellStyle name="Normal 5 4 4 3" xfId="1406" xr:uid="{00000000-0005-0000-0000-0000AD050000}"/>
    <cellStyle name="Normal 5 4 5" xfId="695" xr:uid="{00000000-0005-0000-0000-0000AE050000}"/>
    <cellStyle name="Normal 5 4 5 2" xfId="1645" xr:uid="{00000000-0005-0000-0000-0000AF050000}"/>
    <cellStyle name="Normal 5 4 6" xfId="1170" xr:uid="{00000000-0005-0000-0000-0000B0050000}"/>
    <cellStyle name="Normal 5 5" xfId="195" xr:uid="{00000000-0005-0000-0000-0000B1050000}"/>
    <cellStyle name="Normal 5 5 2" xfId="318" xr:uid="{00000000-0005-0000-0000-0000B2050000}"/>
    <cellStyle name="Normal 5 5 2 2" xfId="554" xr:uid="{00000000-0005-0000-0000-0000B3050000}"/>
    <cellStyle name="Normal 5 5 2 2 2" xfId="1075" xr:uid="{00000000-0005-0000-0000-0000B4050000}"/>
    <cellStyle name="Normal 5 5 2 2 2 2" xfId="2025" xr:uid="{00000000-0005-0000-0000-0000B5050000}"/>
    <cellStyle name="Normal 5 5 2 2 3" xfId="1550" xr:uid="{00000000-0005-0000-0000-0000B6050000}"/>
    <cellStyle name="Normal 5 5 2 3" xfId="839" xr:uid="{00000000-0005-0000-0000-0000B7050000}"/>
    <cellStyle name="Normal 5 5 2 3 2" xfId="1789" xr:uid="{00000000-0005-0000-0000-0000B8050000}"/>
    <cellStyle name="Normal 5 5 2 4" xfId="1314" xr:uid="{00000000-0005-0000-0000-0000B9050000}"/>
    <cellStyle name="Normal 5 5 3" xfId="436" xr:uid="{00000000-0005-0000-0000-0000BA050000}"/>
    <cellStyle name="Normal 5 5 3 2" xfId="957" xr:uid="{00000000-0005-0000-0000-0000BB050000}"/>
    <cellStyle name="Normal 5 5 3 2 2" xfId="1907" xr:uid="{00000000-0005-0000-0000-0000BC050000}"/>
    <cellStyle name="Normal 5 5 3 3" xfId="1432" xr:uid="{00000000-0005-0000-0000-0000BD050000}"/>
    <cellStyle name="Normal 5 5 4" xfId="721" xr:uid="{00000000-0005-0000-0000-0000BE050000}"/>
    <cellStyle name="Normal 5 5 4 2" xfId="1671" xr:uid="{00000000-0005-0000-0000-0000BF050000}"/>
    <cellStyle name="Normal 5 5 5" xfId="1196" xr:uid="{00000000-0005-0000-0000-0000C0050000}"/>
    <cellStyle name="Normal 5 6" xfId="261" xr:uid="{00000000-0005-0000-0000-0000C1050000}"/>
    <cellStyle name="Normal 5 6 2" xfId="497" xr:uid="{00000000-0005-0000-0000-0000C2050000}"/>
    <cellStyle name="Normal 5 6 2 2" xfId="1018" xr:uid="{00000000-0005-0000-0000-0000C3050000}"/>
    <cellStyle name="Normal 5 6 2 2 2" xfId="1968" xr:uid="{00000000-0005-0000-0000-0000C4050000}"/>
    <cellStyle name="Normal 5 6 2 3" xfId="1493" xr:uid="{00000000-0005-0000-0000-0000C5050000}"/>
    <cellStyle name="Normal 5 6 3" xfId="782" xr:uid="{00000000-0005-0000-0000-0000C6050000}"/>
    <cellStyle name="Normal 5 6 3 2" xfId="1732" xr:uid="{00000000-0005-0000-0000-0000C7050000}"/>
    <cellStyle name="Normal 5 6 4" xfId="1257" xr:uid="{00000000-0005-0000-0000-0000C8050000}"/>
    <cellStyle name="Normal 5 7" xfId="379" xr:uid="{00000000-0005-0000-0000-0000C9050000}"/>
    <cellStyle name="Normal 5 7 2" xfId="900" xr:uid="{00000000-0005-0000-0000-0000CA050000}"/>
    <cellStyle name="Normal 5 7 2 2" xfId="1850" xr:uid="{00000000-0005-0000-0000-0000CB050000}"/>
    <cellStyle name="Normal 5 7 3" xfId="1375" xr:uid="{00000000-0005-0000-0000-0000CC050000}"/>
    <cellStyle name="Normal 5 8" xfId="664" xr:uid="{00000000-0005-0000-0000-0000CD050000}"/>
    <cellStyle name="Normal 5 8 2" xfId="1614" xr:uid="{00000000-0005-0000-0000-0000CE050000}"/>
    <cellStyle name="Normal 5 9" xfId="1139" xr:uid="{00000000-0005-0000-0000-0000CF050000}"/>
    <cellStyle name="Normal 6" xfId="63" xr:uid="{00000000-0005-0000-0000-0000D0050000}"/>
    <cellStyle name="Normal 6 2" xfId="75" xr:uid="{00000000-0005-0000-0000-0000D1050000}"/>
    <cellStyle name="Normal 6 2 2" xfId="128" xr:uid="{00000000-0005-0000-0000-0000D2050000}"/>
    <cellStyle name="Normal 6 2 2 2" xfId="233" xr:uid="{00000000-0005-0000-0000-0000D3050000}"/>
    <cellStyle name="Normal 6 2 2 2 2" xfId="356" xr:uid="{00000000-0005-0000-0000-0000D4050000}"/>
    <cellStyle name="Normal 6 2 2 2 2 2" xfId="592" xr:uid="{00000000-0005-0000-0000-0000D5050000}"/>
    <cellStyle name="Normal 6 2 2 2 2 2 2" xfId="1113" xr:uid="{00000000-0005-0000-0000-0000D6050000}"/>
    <cellStyle name="Normal 6 2 2 2 2 2 2 2" xfId="2063" xr:uid="{00000000-0005-0000-0000-0000D7050000}"/>
    <cellStyle name="Normal 6 2 2 2 2 2 3" xfId="1588" xr:uid="{00000000-0005-0000-0000-0000D8050000}"/>
    <cellStyle name="Normal 6 2 2 2 2 3" xfId="877" xr:uid="{00000000-0005-0000-0000-0000D9050000}"/>
    <cellStyle name="Normal 6 2 2 2 2 3 2" xfId="1827" xr:uid="{00000000-0005-0000-0000-0000DA050000}"/>
    <cellStyle name="Normal 6 2 2 2 2 4" xfId="1352" xr:uid="{00000000-0005-0000-0000-0000DB050000}"/>
    <cellStyle name="Normal 6 2 2 2 3" xfId="474" xr:uid="{00000000-0005-0000-0000-0000DC050000}"/>
    <cellStyle name="Normal 6 2 2 2 3 2" xfId="995" xr:uid="{00000000-0005-0000-0000-0000DD050000}"/>
    <cellStyle name="Normal 6 2 2 2 3 2 2" xfId="1945" xr:uid="{00000000-0005-0000-0000-0000DE050000}"/>
    <cellStyle name="Normal 6 2 2 2 3 3" xfId="1470" xr:uid="{00000000-0005-0000-0000-0000DF050000}"/>
    <cellStyle name="Normal 6 2 2 2 4" xfId="759" xr:uid="{00000000-0005-0000-0000-0000E0050000}"/>
    <cellStyle name="Normal 6 2 2 2 4 2" xfId="1709" xr:uid="{00000000-0005-0000-0000-0000E1050000}"/>
    <cellStyle name="Normal 6 2 2 2 5" xfId="1234" xr:uid="{00000000-0005-0000-0000-0000E2050000}"/>
    <cellStyle name="Normal 6 2 2 3" xfId="299" xr:uid="{00000000-0005-0000-0000-0000E3050000}"/>
    <cellStyle name="Normal 6 2 2 3 2" xfId="535" xr:uid="{00000000-0005-0000-0000-0000E4050000}"/>
    <cellStyle name="Normal 6 2 2 3 2 2" xfId="1056" xr:uid="{00000000-0005-0000-0000-0000E5050000}"/>
    <cellStyle name="Normal 6 2 2 3 2 2 2" xfId="2006" xr:uid="{00000000-0005-0000-0000-0000E6050000}"/>
    <cellStyle name="Normal 6 2 2 3 2 3" xfId="1531" xr:uid="{00000000-0005-0000-0000-0000E7050000}"/>
    <cellStyle name="Normal 6 2 2 3 3" xfId="820" xr:uid="{00000000-0005-0000-0000-0000E8050000}"/>
    <cellStyle name="Normal 6 2 2 3 3 2" xfId="1770" xr:uid="{00000000-0005-0000-0000-0000E9050000}"/>
    <cellStyle name="Normal 6 2 2 3 4" xfId="1295" xr:uid="{00000000-0005-0000-0000-0000EA050000}"/>
    <cellStyle name="Normal 6 2 2 4" xfId="417" xr:uid="{00000000-0005-0000-0000-0000EB050000}"/>
    <cellStyle name="Normal 6 2 2 4 2" xfId="938" xr:uid="{00000000-0005-0000-0000-0000EC050000}"/>
    <cellStyle name="Normal 6 2 2 4 2 2" xfId="1888" xr:uid="{00000000-0005-0000-0000-0000ED050000}"/>
    <cellStyle name="Normal 6 2 2 4 3" xfId="1413" xr:uid="{00000000-0005-0000-0000-0000EE050000}"/>
    <cellStyle name="Normal 6 2 2 5" xfId="702" xr:uid="{00000000-0005-0000-0000-0000EF050000}"/>
    <cellStyle name="Normal 6 2 2 5 2" xfId="1652" xr:uid="{00000000-0005-0000-0000-0000F0050000}"/>
    <cellStyle name="Normal 6 2 2 6" xfId="1177" xr:uid="{00000000-0005-0000-0000-0000F1050000}"/>
    <cellStyle name="Normal 6 2 3" xfId="207" xr:uid="{00000000-0005-0000-0000-0000F2050000}"/>
    <cellStyle name="Normal 6 2 3 2" xfId="330" xr:uid="{00000000-0005-0000-0000-0000F3050000}"/>
    <cellStyle name="Normal 6 2 3 2 2" xfId="566" xr:uid="{00000000-0005-0000-0000-0000F4050000}"/>
    <cellStyle name="Normal 6 2 3 2 2 2" xfId="1087" xr:uid="{00000000-0005-0000-0000-0000F5050000}"/>
    <cellStyle name="Normal 6 2 3 2 2 2 2" xfId="2037" xr:uid="{00000000-0005-0000-0000-0000F6050000}"/>
    <cellStyle name="Normal 6 2 3 2 2 3" xfId="1562" xr:uid="{00000000-0005-0000-0000-0000F7050000}"/>
    <cellStyle name="Normal 6 2 3 2 3" xfId="851" xr:uid="{00000000-0005-0000-0000-0000F8050000}"/>
    <cellStyle name="Normal 6 2 3 2 3 2" xfId="1801" xr:uid="{00000000-0005-0000-0000-0000F9050000}"/>
    <cellStyle name="Normal 6 2 3 2 4" xfId="1326" xr:uid="{00000000-0005-0000-0000-0000FA050000}"/>
    <cellStyle name="Normal 6 2 3 3" xfId="448" xr:uid="{00000000-0005-0000-0000-0000FB050000}"/>
    <cellStyle name="Normal 6 2 3 3 2" xfId="969" xr:uid="{00000000-0005-0000-0000-0000FC050000}"/>
    <cellStyle name="Normal 6 2 3 3 2 2" xfId="1919" xr:uid="{00000000-0005-0000-0000-0000FD050000}"/>
    <cellStyle name="Normal 6 2 3 3 3" xfId="1444" xr:uid="{00000000-0005-0000-0000-0000FE050000}"/>
    <cellStyle name="Normal 6 2 3 4" xfId="733" xr:uid="{00000000-0005-0000-0000-0000FF050000}"/>
    <cellStyle name="Normal 6 2 3 4 2" xfId="1683" xr:uid="{00000000-0005-0000-0000-000000060000}"/>
    <cellStyle name="Normal 6 2 3 5" xfId="1208" xr:uid="{00000000-0005-0000-0000-000001060000}"/>
    <cellStyle name="Normal 6 2 4" xfId="273" xr:uid="{00000000-0005-0000-0000-000002060000}"/>
    <cellStyle name="Normal 6 2 4 2" xfId="509" xr:uid="{00000000-0005-0000-0000-000003060000}"/>
    <cellStyle name="Normal 6 2 4 2 2" xfId="1030" xr:uid="{00000000-0005-0000-0000-000004060000}"/>
    <cellStyle name="Normal 6 2 4 2 2 2" xfId="1980" xr:uid="{00000000-0005-0000-0000-000005060000}"/>
    <cellStyle name="Normal 6 2 4 2 3" xfId="1505" xr:uid="{00000000-0005-0000-0000-000006060000}"/>
    <cellStyle name="Normal 6 2 4 3" xfId="794" xr:uid="{00000000-0005-0000-0000-000007060000}"/>
    <cellStyle name="Normal 6 2 4 3 2" xfId="1744" xr:uid="{00000000-0005-0000-0000-000008060000}"/>
    <cellStyle name="Normal 6 2 4 4" xfId="1269" xr:uid="{00000000-0005-0000-0000-000009060000}"/>
    <cellStyle name="Normal 6 2 5" xfId="391" xr:uid="{00000000-0005-0000-0000-00000A060000}"/>
    <cellStyle name="Normal 6 2 5 2" xfId="912" xr:uid="{00000000-0005-0000-0000-00000B060000}"/>
    <cellStyle name="Normal 6 2 5 2 2" xfId="1862" xr:uid="{00000000-0005-0000-0000-00000C060000}"/>
    <cellStyle name="Normal 6 2 5 3" xfId="1387" xr:uid="{00000000-0005-0000-0000-00000D060000}"/>
    <cellStyle name="Normal 6 2 6" xfId="676" xr:uid="{00000000-0005-0000-0000-00000E060000}"/>
    <cellStyle name="Normal 6 2 6 2" xfId="1626" xr:uid="{00000000-0005-0000-0000-00000F060000}"/>
    <cellStyle name="Normal 6 2 7" xfId="1151" xr:uid="{00000000-0005-0000-0000-000010060000}"/>
    <cellStyle name="Normal 6 3" xfId="68" xr:uid="{00000000-0005-0000-0000-000011060000}"/>
    <cellStyle name="Normal 6 3 2" xfId="201" xr:uid="{00000000-0005-0000-0000-000012060000}"/>
    <cellStyle name="Normal 6 3 2 2" xfId="324" xr:uid="{00000000-0005-0000-0000-000013060000}"/>
    <cellStyle name="Normal 6 3 2 2 2" xfId="560" xr:uid="{00000000-0005-0000-0000-000014060000}"/>
    <cellStyle name="Normal 6 3 2 2 2 2" xfId="1081" xr:uid="{00000000-0005-0000-0000-000015060000}"/>
    <cellStyle name="Normal 6 3 2 2 2 2 2" xfId="2031" xr:uid="{00000000-0005-0000-0000-000016060000}"/>
    <cellStyle name="Normal 6 3 2 2 2 3" xfId="1556" xr:uid="{00000000-0005-0000-0000-000017060000}"/>
    <cellStyle name="Normal 6 3 2 2 3" xfId="845" xr:uid="{00000000-0005-0000-0000-000018060000}"/>
    <cellStyle name="Normal 6 3 2 2 3 2" xfId="1795" xr:uid="{00000000-0005-0000-0000-000019060000}"/>
    <cellStyle name="Normal 6 3 2 2 4" xfId="1320" xr:uid="{00000000-0005-0000-0000-00001A060000}"/>
    <cellStyle name="Normal 6 3 2 3" xfId="442" xr:uid="{00000000-0005-0000-0000-00001B060000}"/>
    <cellStyle name="Normal 6 3 2 3 2" xfId="963" xr:uid="{00000000-0005-0000-0000-00001C060000}"/>
    <cellStyle name="Normal 6 3 2 3 2 2" xfId="1913" xr:uid="{00000000-0005-0000-0000-00001D060000}"/>
    <cellStyle name="Normal 6 3 2 3 3" xfId="1438" xr:uid="{00000000-0005-0000-0000-00001E060000}"/>
    <cellStyle name="Normal 6 3 2 4" xfId="727" xr:uid="{00000000-0005-0000-0000-00001F060000}"/>
    <cellStyle name="Normal 6 3 2 4 2" xfId="1677" xr:uid="{00000000-0005-0000-0000-000020060000}"/>
    <cellStyle name="Normal 6 3 2 5" xfId="1202" xr:uid="{00000000-0005-0000-0000-000021060000}"/>
    <cellStyle name="Normal 6 3 3" xfId="267" xr:uid="{00000000-0005-0000-0000-000022060000}"/>
    <cellStyle name="Normal 6 3 3 2" xfId="503" xr:uid="{00000000-0005-0000-0000-000023060000}"/>
    <cellStyle name="Normal 6 3 3 2 2" xfId="1024" xr:uid="{00000000-0005-0000-0000-000024060000}"/>
    <cellStyle name="Normal 6 3 3 2 2 2" xfId="1974" xr:uid="{00000000-0005-0000-0000-000025060000}"/>
    <cellStyle name="Normal 6 3 3 2 3" xfId="1499" xr:uid="{00000000-0005-0000-0000-000026060000}"/>
    <cellStyle name="Normal 6 3 3 3" xfId="788" xr:uid="{00000000-0005-0000-0000-000027060000}"/>
    <cellStyle name="Normal 6 3 3 3 2" xfId="1738" xr:uid="{00000000-0005-0000-0000-000028060000}"/>
    <cellStyle name="Normal 6 3 3 4" xfId="1263" xr:uid="{00000000-0005-0000-0000-000029060000}"/>
    <cellStyle name="Normal 6 3 4" xfId="385" xr:uid="{00000000-0005-0000-0000-00002A060000}"/>
    <cellStyle name="Normal 6 3 4 2" xfId="906" xr:uid="{00000000-0005-0000-0000-00002B060000}"/>
    <cellStyle name="Normal 6 3 4 2 2" xfId="1856" xr:uid="{00000000-0005-0000-0000-00002C060000}"/>
    <cellStyle name="Normal 6 3 4 3" xfId="1381" xr:uid="{00000000-0005-0000-0000-00002D060000}"/>
    <cellStyle name="Normal 6 3 5" xfId="670" xr:uid="{00000000-0005-0000-0000-00002E060000}"/>
    <cellStyle name="Normal 6 3 5 2" xfId="1620" xr:uid="{00000000-0005-0000-0000-00002F060000}"/>
    <cellStyle name="Normal 6 3 6" xfId="1145" xr:uid="{00000000-0005-0000-0000-000030060000}"/>
    <cellStyle name="Normal 6 4" xfId="122" xr:uid="{00000000-0005-0000-0000-000031060000}"/>
    <cellStyle name="Normal 6 4 2" xfId="227" xr:uid="{00000000-0005-0000-0000-000032060000}"/>
    <cellStyle name="Normal 6 4 2 2" xfId="350" xr:uid="{00000000-0005-0000-0000-000033060000}"/>
    <cellStyle name="Normal 6 4 2 2 2" xfId="586" xr:uid="{00000000-0005-0000-0000-000034060000}"/>
    <cellStyle name="Normal 6 4 2 2 2 2" xfId="1107" xr:uid="{00000000-0005-0000-0000-000035060000}"/>
    <cellStyle name="Normal 6 4 2 2 2 2 2" xfId="2057" xr:uid="{00000000-0005-0000-0000-000036060000}"/>
    <cellStyle name="Normal 6 4 2 2 2 3" xfId="1582" xr:uid="{00000000-0005-0000-0000-000037060000}"/>
    <cellStyle name="Normal 6 4 2 2 3" xfId="871" xr:uid="{00000000-0005-0000-0000-000038060000}"/>
    <cellStyle name="Normal 6 4 2 2 3 2" xfId="1821" xr:uid="{00000000-0005-0000-0000-000039060000}"/>
    <cellStyle name="Normal 6 4 2 2 4" xfId="1346" xr:uid="{00000000-0005-0000-0000-00003A060000}"/>
    <cellStyle name="Normal 6 4 2 3" xfId="468" xr:uid="{00000000-0005-0000-0000-00003B060000}"/>
    <cellStyle name="Normal 6 4 2 3 2" xfId="989" xr:uid="{00000000-0005-0000-0000-00003C060000}"/>
    <cellStyle name="Normal 6 4 2 3 2 2" xfId="1939" xr:uid="{00000000-0005-0000-0000-00003D060000}"/>
    <cellStyle name="Normal 6 4 2 3 3" xfId="1464" xr:uid="{00000000-0005-0000-0000-00003E060000}"/>
    <cellStyle name="Normal 6 4 2 4" xfId="753" xr:uid="{00000000-0005-0000-0000-00003F060000}"/>
    <cellStyle name="Normal 6 4 2 4 2" xfId="1703" xr:uid="{00000000-0005-0000-0000-000040060000}"/>
    <cellStyle name="Normal 6 4 2 5" xfId="1228" xr:uid="{00000000-0005-0000-0000-000041060000}"/>
    <cellStyle name="Normal 6 4 3" xfId="293" xr:uid="{00000000-0005-0000-0000-000042060000}"/>
    <cellStyle name="Normal 6 4 3 2" xfId="529" xr:uid="{00000000-0005-0000-0000-000043060000}"/>
    <cellStyle name="Normal 6 4 3 2 2" xfId="1050" xr:uid="{00000000-0005-0000-0000-000044060000}"/>
    <cellStyle name="Normal 6 4 3 2 2 2" xfId="2000" xr:uid="{00000000-0005-0000-0000-000045060000}"/>
    <cellStyle name="Normal 6 4 3 2 3" xfId="1525" xr:uid="{00000000-0005-0000-0000-000046060000}"/>
    <cellStyle name="Normal 6 4 3 3" xfId="814" xr:uid="{00000000-0005-0000-0000-000047060000}"/>
    <cellStyle name="Normal 6 4 3 3 2" xfId="1764" xr:uid="{00000000-0005-0000-0000-000048060000}"/>
    <cellStyle name="Normal 6 4 3 4" xfId="1289" xr:uid="{00000000-0005-0000-0000-000049060000}"/>
    <cellStyle name="Normal 6 4 4" xfId="411" xr:uid="{00000000-0005-0000-0000-00004A060000}"/>
    <cellStyle name="Normal 6 4 4 2" xfId="932" xr:uid="{00000000-0005-0000-0000-00004B060000}"/>
    <cellStyle name="Normal 6 4 4 2 2" xfId="1882" xr:uid="{00000000-0005-0000-0000-00004C060000}"/>
    <cellStyle name="Normal 6 4 4 3" xfId="1407" xr:uid="{00000000-0005-0000-0000-00004D060000}"/>
    <cellStyle name="Normal 6 4 5" xfId="696" xr:uid="{00000000-0005-0000-0000-00004E060000}"/>
    <cellStyle name="Normal 6 4 5 2" xfId="1646" xr:uid="{00000000-0005-0000-0000-00004F060000}"/>
    <cellStyle name="Normal 6 4 6" xfId="1171" xr:uid="{00000000-0005-0000-0000-000050060000}"/>
    <cellStyle name="Normal 6 5" xfId="196" xr:uid="{00000000-0005-0000-0000-000051060000}"/>
    <cellStyle name="Normal 6 5 2" xfId="319" xr:uid="{00000000-0005-0000-0000-000052060000}"/>
    <cellStyle name="Normal 6 5 2 2" xfId="555" xr:uid="{00000000-0005-0000-0000-000053060000}"/>
    <cellStyle name="Normal 6 5 2 2 2" xfId="1076" xr:uid="{00000000-0005-0000-0000-000054060000}"/>
    <cellStyle name="Normal 6 5 2 2 2 2" xfId="2026" xr:uid="{00000000-0005-0000-0000-000055060000}"/>
    <cellStyle name="Normal 6 5 2 2 3" xfId="1551" xr:uid="{00000000-0005-0000-0000-000056060000}"/>
    <cellStyle name="Normal 6 5 2 3" xfId="840" xr:uid="{00000000-0005-0000-0000-000057060000}"/>
    <cellStyle name="Normal 6 5 2 3 2" xfId="1790" xr:uid="{00000000-0005-0000-0000-000058060000}"/>
    <cellStyle name="Normal 6 5 2 4" xfId="1315" xr:uid="{00000000-0005-0000-0000-000059060000}"/>
    <cellStyle name="Normal 6 5 3" xfId="437" xr:uid="{00000000-0005-0000-0000-00005A060000}"/>
    <cellStyle name="Normal 6 5 3 2" xfId="958" xr:uid="{00000000-0005-0000-0000-00005B060000}"/>
    <cellStyle name="Normal 6 5 3 2 2" xfId="1908" xr:uid="{00000000-0005-0000-0000-00005C060000}"/>
    <cellStyle name="Normal 6 5 3 3" xfId="1433" xr:uid="{00000000-0005-0000-0000-00005D060000}"/>
    <cellStyle name="Normal 6 5 4" xfId="722" xr:uid="{00000000-0005-0000-0000-00005E060000}"/>
    <cellStyle name="Normal 6 5 4 2" xfId="1672" xr:uid="{00000000-0005-0000-0000-00005F060000}"/>
    <cellStyle name="Normal 6 5 5" xfId="1197" xr:uid="{00000000-0005-0000-0000-000060060000}"/>
    <cellStyle name="Normal 6 6" xfId="262" xr:uid="{00000000-0005-0000-0000-000061060000}"/>
    <cellStyle name="Normal 6 6 2" xfId="498" xr:uid="{00000000-0005-0000-0000-000062060000}"/>
    <cellStyle name="Normal 6 6 2 2" xfId="1019" xr:uid="{00000000-0005-0000-0000-000063060000}"/>
    <cellStyle name="Normal 6 6 2 2 2" xfId="1969" xr:uid="{00000000-0005-0000-0000-000064060000}"/>
    <cellStyle name="Normal 6 6 2 3" xfId="1494" xr:uid="{00000000-0005-0000-0000-000065060000}"/>
    <cellStyle name="Normal 6 6 3" xfId="783" xr:uid="{00000000-0005-0000-0000-000066060000}"/>
    <cellStyle name="Normal 6 6 3 2" xfId="1733" xr:uid="{00000000-0005-0000-0000-000067060000}"/>
    <cellStyle name="Normal 6 6 4" xfId="1258" xr:uid="{00000000-0005-0000-0000-000068060000}"/>
    <cellStyle name="Normal 6 7" xfId="380" xr:uid="{00000000-0005-0000-0000-000069060000}"/>
    <cellStyle name="Normal 6 7 2" xfId="901" xr:uid="{00000000-0005-0000-0000-00006A060000}"/>
    <cellStyle name="Normal 6 7 2 2" xfId="1851" xr:uid="{00000000-0005-0000-0000-00006B060000}"/>
    <cellStyle name="Normal 6 7 3" xfId="1376" xr:uid="{00000000-0005-0000-0000-00006C060000}"/>
    <cellStyle name="Normal 6 8" xfId="665" xr:uid="{00000000-0005-0000-0000-00006D060000}"/>
    <cellStyle name="Normal 6 8 2" xfId="1615" xr:uid="{00000000-0005-0000-0000-00006E060000}"/>
    <cellStyle name="Normal 6 9" xfId="1140" xr:uid="{00000000-0005-0000-0000-00006F060000}"/>
    <cellStyle name="Normal 7" xfId="69" xr:uid="{00000000-0005-0000-0000-000070060000}"/>
    <cellStyle name="Normal 7 2" xfId="123" xr:uid="{00000000-0005-0000-0000-000071060000}"/>
    <cellStyle name="Normal 7 2 2" xfId="228" xr:uid="{00000000-0005-0000-0000-000072060000}"/>
    <cellStyle name="Normal 7 2 2 2" xfId="351" xr:uid="{00000000-0005-0000-0000-000073060000}"/>
    <cellStyle name="Normal 7 2 2 2 2" xfId="587" xr:uid="{00000000-0005-0000-0000-000074060000}"/>
    <cellStyle name="Normal 7 2 2 2 2 2" xfId="1108" xr:uid="{00000000-0005-0000-0000-000075060000}"/>
    <cellStyle name="Normal 7 2 2 2 2 2 2" xfId="2058" xr:uid="{00000000-0005-0000-0000-000076060000}"/>
    <cellStyle name="Normal 7 2 2 2 2 3" xfId="1583" xr:uid="{00000000-0005-0000-0000-000077060000}"/>
    <cellStyle name="Normal 7 2 2 2 3" xfId="872" xr:uid="{00000000-0005-0000-0000-000078060000}"/>
    <cellStyle name="Normal 7 2 2 2 3 2" xfId="1822" xr:uid="{00000000-0005-0000-0000-000079060000}"/>
    <cellStyle name="Normal 7 2 2 2 4" xfId="1347" xr:uid="{00000000-0005-0000-0000-00007A060000}"/>
    <cellStyle name="Normal 7 2 2 3" xfId="469" xr:uid="{00000000-0005-0000-0000-00007B060000}"/>
    <cellStyle name="Normal 7 2 2 3 2" xfId="990" xr:uid="{00000000-0005-0000-0000-00007C060000}"/>
    <cellStyle name="Normal 7 2 2 3 2 2" xfId="1940" xr:uid="{00000000-0005-0000-0000-00007D060000}"/>
    <cellStyle name="Normal 7 2 2 3 3" xfId="1465" xr:uid="{00000000-0005-0000-0000-00007E060000}"/>
    <cellStyle name="Normal 7 2 2 4" xfId="754" xr:uid="{00000000-0005-0000-0000-00007F060000}"/>
    <cellStyle name="Normal 7 2 2 4 2" xfId="1704" xr:uid="{00000000-0005-0000-0000-000080060000}"/>
    <cellStyle name="Normal 7 2 2 5" xfId="1229" xr:uid="{00000000-0005-0000-0000-000081060000}"/>
    <cellStyle name="Normal 7 2 3" xfId="294" xr:uid="{00000000-0005-0000-0000-000082060000}"/>
    <cellStyle name="Normal 7 2 3 2" xfId="530" xr:uid="{00000000-0005-0000-0000-000083060000}"/>
    <cellStyle name="Normal 7 2 3 2 2" xfId="1051" xr:uid="{00000000-0005-0000-0000-000084060000}"/>
    <cellStyle name="Normal 7 2 3 2 2 2" xfId="2001" xr:uid="{00000000-0005-0000-0000-000085060000}"/>
    <cellStyle name="Normal 7 2 3 2 3" xfId="1526" xr:uid="{00000000-0005-0000-0000-000086060000}"/>
    <cellStyle name="Normal 7 2 3 3" xfId="815" xr:uid="{00000000-0005-0000-0000-000087060000}"/>
    <cellStyle name="Normal 7 2 3 3 2" xfId="1765" xr:uid="{00000000-0005-0000-0000-000088060000}"/>
    <cellStyle name="Normal 7 2 3 4" xfId="1290" xr:uid="{00000000-0005-0000-0000-000089060000}"/>
    <cellStyle name="Normal 7 2 4" xfId="412" xr:uid="{00000000-0005-0000-0000-00008A060000}"/>
    <cellStyle name="Normal 7 2 4 2" xfId="933" xr:uid="{00000000-0005-0000-0000-00008B060000}"/>
    <cellStyle name="Normal 7 2 4 2 2" xfId="1883" xr:uid="{00000000-0005-0000-0000-00008C060000}"/>
    <cellStyle name="Normal 7 2 4 3" xfId="1408" xr:uid="{00000000-0005-0000-0000-00008D060000}"/>
    <cellStyle name="Normal 7 2 5" xfId="697" xr:uid="{00000000-0005-0000-0000-00008E060000}"/>
    <cellStyle name="Normal 7 2 5 2" xfId="1647" xr:uid="{00000000-0005-0000-0000-00008F060000}"/>
    <cellStyle name="Normal 7 2 6" xfId="1172" xr:uid="{00000000-0005-0000-0000-000090060000}"/>
    <cellStyle name="Normal 7 3" xfId="202" xr:uid="{00000000-0005-0000-0000-000091060000}"/>
    <cellStyle name="Normal 7 3 2" xfId="325" xr:uid="{00000000-0005-0000-0000-000092060000}"/>
    <cellStyle name="Normal 7 3 2 2" xfId="561" xr:uid="{00000000-0005-0000-0000-000093060000}"/>
    <cellStyle name="Normal 7 3 2 2 2" xfId="1082" xr:uid="{00000000-0005-0000-0000-000094060000}"/>
    <cellStyle name="Normal 7 3 2 2 2 2" xfId="2032" xr:uid="{00000000-0005-0000-0000-000095060000}"/>
    <cellStyle name="Normal 7 3 2 2 3" xfId="1557" xr:uid="{00000000-0005-0000-0000-000096060000}"/>
    <cellStyle name="Normal 7 3 2 3" xfId="846" xr:uid="{00000000-0005-0000-0000-000097060000}"/>
    <cellStyle name="Normal 7 3 2 3 2" xfId="1796" xr:uid="{00000000-0005-0000-0000-000098060000}"/>
    <cellStyle name="Normal 7 3 2 4" xfId="1321" xr:uid="{00000000-0005-0000-0000-000099060000}"/>
    <cellStyle name="Normal 7 3 3" xfId="443" xr:uid="{00000000-0005-0000-0000-00009A060000}"/>
    <cellStyle name="Normal 7 3 3 2" xfId="964" xr:uid="{00000000-0005-0000-0000-00009B060000}"/>
    <cellStyle name="Normal 7 3 3 2 2" xfId="1914" xr:uid="{00000000-0005-0000-0000-00009C060000}"/>
    <cellStyle name="Normal 7 3 3 3" xfId="1439" xr:uid="{00000000-0005-0000-0000-00009D060000}"/>
    <cellStyle name="Normal 7 3 4" xfId="728" xr:uid="{00000000-0005-0000-0000-00009E060000}"/>
    <cellStyle name="Normal 7 3 4 2" xfId="1678" xr:uid="{00000000-0005-0000-0000-00009F060000}"/>
    <cellStyle name="Normal 7 3 5" xfId="1203" xr:uid="{00000000-0005-0000-0000-0000A0060000}"/>
    <cellStyle name="Normal 7 4" xfId="268" xr:uid="{00000000-0005-0000-0000-0000A1060000}"/>
    <cellStyle name="Normal 7 4 2" xfId="504" xr:uid="{00000000-0005-0000-0000-0000A2060000}"/>
    <cellStyle name="Normal 7 4 2 2" xfId="1025" xr:uid="{00000000-0005-0000-0000-0000A3060000}"/>
    <cellStyle name="Normal 7 4 2 2 2" xfId="1975" xr:uid="{00000000-0005-0000-0000-0000A4060000}"/>
    <cellStyle name="Normal 7 4 2 3" xfId="1500" xr:uid="{00000000-0005-0000-0000-0000A5060000}"/>
    <cellStyle name="Normal 7 4 3" xfId="789" xr:uid="{00000000-0005-0000-0000-0000A6060000}"/>
    <cellStyle name="Normal 7 4 3 2" xfId="1739" xr:uid="{00000000-0005-0000-0000-0000A7060000}"/>
    <cellStyle name="Normal 7 4 4" xfId="1264" xr:uid="{00000000-0005-0000-0000-0000A8060000}"/>
    <cellStyle name="Normal 7 5" xfId="386" xr:uid="{00000000-0005-0000-0000-0000A9060000}"/>
    <cellStyle name="Normal 7 5 2" xfId="907" xr:uid="{00000000-0005-0000-0000-0000AA060000}"/>
    <cellStyle name="Normal 7 5 2 2" xfId="1857" xr:uid="{00000000-0005-0000-0000-0000AB060000}"/>
    <cellStyle name="Normal 7 5 3" xfId="1382" xr:uid="{00000000-0005-0000-0000-0000AC060000}"/>
    <cellStyle name="Normal 7 6" xfId="671" xr:uid="{00000000-0005-0000-0000-0000AD060000}"/>
    <cellStyle name="Normal 7 6 2" xfId="1621" xr:uid="{00000000-0005-0000-0000-0000AE060000}"/>
    <cellStyle name="Normal 7 7" xfId="1146" xr:uid="{00000000-0005-0000-0000-0000AF060000}"/>
    <cellStyle name="Normal 8" xfId="1" xr:uid="{00000000-0005-0000-0000-0000B0060000}"/>
    <cellStyle name="Normal 8 2" xfId="129" xr:uid="{00000000-0005-0000-0000-0000B1060000}"/>
    <cellStyle name="Normal 8 2 2" xfId="234" xr:uid="{00000000-0005-0000-0000-0000B2060000}"/>
    <cellStyle name="Normal 8 2 2 2" xfId="357" xr:uid="{00000000-0005-0000-0000-0000B3060000}"/>
    <cellStyle name="Normal 8 2 2 2 2" xfId="593" xr:uid="{00000000-0005-0000-0000-0000B4060000}"/>
    <cellStyle name="Normal 8 2 2 2 2 2" xfId="1114" xr:uid="{00000000-0005-0000-0000-0000B5060000}"/>
    <cellStyle name="Normal 8 2 2 2 2 2 2" xfId="2064" xr:uid="{00000000-0005-0000-0000-0000B6060000}"/>
    <cellStyle name="Normal 8 2 2 2 2 3" xfId="1589" xr:uid="{00000000-0005-0000-0000-0000B7060000}"/>
    <cellStyle name="Normal 8 2 2 2 3" xfId="878" xr:uid="{00000000-0005-0000-0000-0000B8060000}"/>
    <cellStyle name="Normal 8 2 2 2 3 2" xfId="1828" xr:uid="{00000000-0005-0000-0000-0000B9060000}"/>
    <cellStyle name="Normal 8 2 2 2 4" xfId="1353" xr:uid="{00000000-0005-0000-0000-0000BA060000}"/>
    <cellStyle name="Normal 8 2 2 3" xfId="475" xr:uid="{00000000-0005-0000-0000-0000BB060000}"/>
    <cellStyle name="Normal 8 2 2 3 2" xfId="996" xr:uid="{00000000-0005-0000-0000-0000BC060000}"/>
    <cellStyle name="Normal 8 2 2 3 2 2" xfId="1946" xr:uid="{00000000-0005-0000-0000-0000BD060000}"/>
    <cellStyle name="Normal 8 2 2 3 3" xfId="1471" xr:uid="{00000000-0005-0000-0000-0000BE060000}"/>
    <cellStyle name="Normal 8 2 2 4" xfId="760" xr:uid="{00000000-0005-0000-0000-0000BF060000}"/>
    <cellStyle name="Normal 8 2 2 4 2" xfId="1710" xr:uid="{00000000-0005-0000-0000-0000C0060000}"/>
    <cellStyle name="Normal 8 2 2 5" xfId="1235" xr:uid="{00000000-0005-0000-0000-0000C1060000}"/>
    <cellStyle name="Normal 8 2 3" xfId="300" xr:uid="{00000000-0005-0000-0000-0000C2060000}"/>
    <cellStyle name="Normal 8 2 3 2" xfId="536" xr:uid="{00000000-0005-0000-0000-0000C3060000}"/>
    <cellStyle name="Normal 8 2 3 2 2" xfId="1057" xr:uid="{00000000-0005-0000-0000-0000C4060000}"/>
    <cellStyle name="Normal 8 2 3 2 2 2" xfId="2007" xr:uid="{00000000-0005-0000-0000-0000C5060000}"/>
    <cellStyle name="Normal 8 2 3 2 3" xfId="1532" xr:uid="{00000000-0005-0000-0000-0000C6060000}"/>
    <cellStyle name="Normal 8 2 3 3" xfId="821" xr:uid="{00000000-0005-0000-0000-0000C7060000}"/>
    <cellStyle name="Normal 8 2 3 3 2" xfId="1771" xr:uid="{00000000-0005-0000-0000-0000C8060000}"/>
    <cellStyle name="Normal 8 2 3 4" xfId="1296" xr:uid="{00000000-0005-0000-0000-0000C9060000}"/>
    <cellStyle name="Normal 8 2 4" xfId="418" xr:uid="{00000000-0005-0000-0000-0000CA060000}"/>
    <cellStyle name="Normal 8 2 4 2" xfId="939" xr:uid="{00000000-0005-0000-0000-0000CB060000}"/>
    <cellStyle name="Normal 8 2 4 2 2" xfId="1889" xr:uid="{00000000-0005-0000-0000-0000CC060000}"/>
    <cellStyle name="Normal 8 2 4 3" xfId="1414" xr:uid="{00000000-0005-0000-0000-0000CD060000}"/>
    <cellStyle name="Normal 8 2 5" xfId="703" xr:uid="{00000000-0005-0000-0000-0000CE060000}"/>
    <cellStyle name="Normal 8 2 5 2" xfId="1653" xr:uid="{00000000-0005-0000-0000-0000CF060000}"/>
    <cellStyle name="Normal 8 2 6" xfId="1178" xr:uid="{00000000-0005-0000-0000-0000D0060000}"/>
    <cellStyle name="Normal 8 3" xfId="208" xr:uid="{00000000-0005-0000-0000-0000D1060000}"/>
    <cellStyle name="Normal 8 3 2" xfId="331" xr:uid="{00000000-0005-0000-0000-0000D2060000}"/>
    <cellStyle name="Normal 8 3 2 2" xfId="567" xr:uid="{00000000-0005-0000-0000-0000D3060000}"/>
    <cellStyle name="Normal 8 3 2 2 2" xfId="1088" xr:uid="{00000000-0005-0000-0000-0000D4060000}"/>
    <cellStyle name="Normal 8 3 2 2 2 2" xfId="2038" xr:uid="{00000000-0005-0000-0000-0000D5060000}"/>
    <cellStyle name="Normal 8 3 2 2 3" xfId="1563" xr:uid="{00000000-0005-0000-0000-0000D6060000}"/>
    <cellStyle name="Normal 8 3 2 3" xfId="852" xr:uid="{00000000-0005-0000-0000-0000D7060000}"/>
    <cellStyle name="Normal 8 3 2 3 2" xfId="1802" xr:uid="{00000000-0005-0000-0000-0000D8060000}"/>
    <cellStyle name="Normal 8 3 2 4" xfId="1327" xr:uid="{00000000-0005-0000-0000-0000D9060000}"/>
    <cellStyle name="Normal 8 3 3" xfId="449" xr:uid="{00000000-0005-0000-0000-0000DA060000}"/>
    <cellStyle name="Normal 8 3 3 2" xfId="970" xr:uid="{00000000-0005-0000-0000-0000DB060000}"/>
    <cellStyle name="Normal 8 3 3 2 2" xfId="1920" xr:uid="{00000000-0005-0000-0000-0000DC060000}"/>
    <cellStyle name="Normal 8 3 3 3" xfId="1445" xr:uid="{00000000-0005-0000-0000-0000DD060000}"/>
    <cellStyle name="Normal 8 3 4" xfId="734" xr:uid="{00000000-0005-0000-0000-0000DE060000}"/>
    <cellStyle name="Normal 8 3 4 2" xfId="1684" xr:uid="{00000000-0005-0000-0000-0000DF060000}"/>
    <cellStyle name="Normal 8 3 5" xfId="1209" xr:uid="{00000000-0005-0000-0000-0000E0060000}"/>
    <cellStyle name="Normal 8 4" xfId="274" xr:uid="{00000000-0005-0000-0000-0000E1060000}"/>
    <cellStyle name="Normal 8 4 2" xfId="510" xr:uid="{00000000-0005-0000-0000-0000E2060000}"/>
    <cellStyle name="Normal 8 4 2 2" xfId="1031" xr:uid="{00000000-0005-0000-0000-0000E3060000}"/>
    <cellStyle name="Normal 8 4 2 2 2" xfId="1981" xr:uid="{00000000-0005-0000-0000-0000E4060000}"/>
    <cellStyle name="Normal 8 4 2 3" xfId="1506" xr:uid="{00000000-0005-0000-0000-0000E5060000}"/>
    <cellStyle name="Normal 8 4 3" xfId="795" xr:uid="{00000000-0005-0000-0000-0000E6060000}"/>
    <cellStyle name="Normal 8 4 3 2" xfId="1745" xr:uid="{00000000-0005-0000-0000-0000E7060000}"/>
    <cellStyle name="Normal 8 4 4" xfId="1270" xr:uid="{00000000-0005-0000-0000-0000E8060000}"/>
    <cellStyle name="Normal 8 5" xfId="392" xr:uid="{00000000-0005-0000-0000-0000E9060000}"/>
    <cellStyle name="Normal 8 5 2" xfId="913" xr:uid="{00000000-0005-0000-0000-0000EA060000}"/>
    <cellStyle name="Normal 8 5 2 2" xfId="1863" xr:uid="{00000000-0005-0000-0000-0000EB060000}"/>
    <cellStyle name="Normal 8 5 3" xfId="1388" xr:uid="{00000000-0005-0000-0000-0000EC060000}"/>
    <cellStyle name="Normal 8 6" xfId="677" xr:uid="{00000000-0005-0000-0000-0000ED060000}"/>
    <cellStyle name="Normal 8 6 2" xfId="1627" xr:uid="{00000000-0005-0000-0000-0000EE060000}"/>
    <cellStyle name="Normal 8 7" xfId="1152" xr:uid="{00000000-0005-0000-0000-0000EF060000}"/>
    <cellStyle name="Normal 9" xfId="76" xr:uid="{00000000-0005-0000-0000-0000F0060000}"/>
    <cellStyle name="Normal 9 2" xfId="130" xr:uid="{00000000-0005-0000-0000-0000F1060000}"/>
    <cellStyle name="Normal 9 2 2" xfId="235" xr:uid="{00000000-0005-0000-0000-0000F2060000}"/>
    <cellStyle name="Normal 9 2 2 2" xfId="358" xr:uid="{00000000-0005-0000-0000-0000F3060000}"/>
    <cellStyle name="Normal 9 2 2 2 2" xfId="594" xr:uid="{00000000-0005-0000-0000-0000F4060000}"/>
    <cellStyle name="Normal 9 2 2 2 2 2" xfId="1115" xr:uid="{00000000-0005-0000-0000-0000F5060000}"/>
    <cellStyle name="Normal 9 2 2 2 2 2 2" xfId="2065" xr:uid="{00000000-0005-0000-0000-0000F6060000}"/>
    <cellStyle name="Normal 9 2 2 2 2 3" xfId="1590" xr:uid="{00000000-0005-0000-0000-0000F7060000}"/>
    <cellStyle name="Normal 9 2 2 2 3" xfId="879" xr:uid="{00000000-0005-0000-0000-0000F8060000}"/>
    <cellStyle name="Normal 9 2 2 2 3 2" xfId="1829" xr:uid="{00000000-0005-0000-0000-0000F9060000}"/>
    <cellStyle name="Normal 9 2 2 2 4" xfId="1354" xr:uid="{00000000-0005-0000-0000-0000FA060000}"/>
    <cellStyle name="Normal 9 2 2 3" xfId="476" xr:uid="{00000000-0005-0000-0000-0000FB060000}"/>
    <cellStyle name="Normal 9 2 2 3 2" xfId="997" xr:uid="{00000000-0005-0000-0000-0000FC060000}"/>
    <cellStyle name="Normal 9 2 2 3 2 2" xfId="1947" xr:uid="{00000000-0005-0000-0000-0000FD060000}"/>
    <cellStyle name="Normal 9 2 2 3 3" xfId="1472" xr:uid="{00000000-0005-0000-0000-0000FE060000}"/>
    <cellStyle name="Normal 9 2 2 4" xfId="761" xr:uid="{00000000-0005-0000-0000-0000FF060000}"/>
    <cellStyle name="Normal 9 2 2 4 2" xfId="1711" xr:uid="{00000000-0005-0000-0000-000000070000}"/>
    <cellStyle name="Normal 9 2 2 5" xfId="1236" xr:uid="{00000000-0005-0000-0000-000001070000}"/>
    <cellStyle name="Normal 9 2 3" xfId="301" xr:uid="{00000000-0005-0000-0000-000002070000}"/>
    <cellStyle name="Normal 9 2 3 2" xfId="537" xr:uid="{00000000-0005-0000-0000-000003070000}"/>
    <cellStyle name="Normal 9 2 3 2 2" xfId="1058" xr:uid="{00000000-0005-0000-0000-000004070000}"/>
    <cellStyle name="Normal 9 2 3 2 2 2" xfId="2008" xr:uid="{00000000-0005-0000-0000-000005070000}"/>
    <cellStyle name="Normal 9 2 3 2 3" xfId="1533" xr:uid="{00000000-0005-0000-0000-000006070000}"/>
    <cellStyle name="Normal 9 2 3 3" xfId="822" xr:uid="{00000000-0005-0000-0000-000007070000}"/>
    <cellStyle name="Normal 9 2 3 3 2" xfId="1772" xr:uid="{00000000-0005-0000-0000-000008070000}"/>
    <cellStyle name="Normal 9 2 3 4" xfId="1297" xr:uid="{00000000-0005-0000-0000-000009070000}"/>
    <cellStyle name="Normal 9 2 4" xfId="419" xr:uid="{00000000-0005-0000-0000-00000A070000}"/>
    <cellStyle name="Normal 9 2 4 2" xfId="940" xr:uid="{00000000-0005-0000-0000-00000B070000}"/>
    <cellStyle name="Normal 9 2 4 2 2" xfId="1890" xr:uid="{00000000-0005-0000-0000-00000C070000}"/>
    <cellStyle name="Normal 9 2 4 3" xfId="1415" xr:uid="{00000000-0005-0000-0000-00000D070000}"/>
    <cellStyle name="Normal 9 2 5" xfId="704" xr:uid="{00000000-0005-0000-0000-00000E070000}"/>
    <cellStyle name="Normal 9 2 5 2" xfId="1654" xr:uid="{00000000-0005-0000-0000-00000F070000}"/>
    <cellStyle name="Normal 9 2 6" xfId="1179" xr:uid="{00000000-0005-0000-0000-000010070000}"/>
    <cellStyle name="Normal 9 3" xfId="209" xr:uid="{00000000-0005-0000-0000-000011070000}"/>
    <cellStyle name="Normal 9 3 2" xfId="332" xr:uid="{00000000-0005-0000-0000-000012070000}"/>
    <cellStyle name="Normal 9 3 2 2" xfId="568" xr:uid="{00000000-0005-0000-0000-000013070000}"/>
    <cellStyle name="Normal 9 3 2 2 2" xfId="1089" xr:uid="{00000000-0005-0000-0000-000014070000}"/>
    <cellStyle name="Normal 9 3 2 2 2 2" xfId="2039" xr:uid="{00000000-0005-0000-0000-000015070000}"/>
    <cellStyle name="Normal 9 3 2 2 3" xfId="1564" xr:uid="{00000000-0005-0000-0000-000016070000}"/>
    <cellStyle name="Normal 9 3 2 3" xfId="853" xr:uid="{00000000-0005-0000-0000-000017070000}"/>
    <cellStyle name="Normal 9 3 2 3 2" xfId="1803" xr:uid="{00000000-0005-0000-0000-000018070000}"/>
    <cellStyle name="Normal 9 3 2 4" xfId="1328" xr:uid="{00000000-0005-0000-0000-000019070000}"/>
    <cellStyle name="Normal 9 3 3" xfId="450" xr:uid="{00000000-0005-0000-0000-00001A070000}"/>
    <cellStyle name="Normal 9 3 3 2" xfId="971" xr:uid="{00000000-0005-0000-0000-00001B070000}"/>
    <cellStyle name="Normal 9 3 3 2 2" xfId="1921" xr:uid="{00000000-0005-0000-0000-00001C070000}"/>
    <cellStyle name="Normal 9 3 3 3" xfId="1446" xr:uid="{00000000-0005-0000-0000-00001D070000}"/>
    <cellStyle name="Normal 9 3 4" xfId="735" xr:uid="{00000000-0005-0000-0000-00001E070000}"/>
    <cellStyle name="Normal 9 3 4 2" xfId="1685" xr:uid="{00000000-0005-0000-0000-00001F070000}"/>
    <cellStyle name="Normal 9 3 5" xfId="1210" xr:uid="{00000000-0005-0000-0000-000020070000}"/>
    <cellStyle name="Normal 9 4" xfId="275" xr:uid="{00000000-0005-0000-0000-000021070000}"/>
    <cellStyle name="Normal 9 4 2" xfId="511" xr:uid="{00000000-0005-0000-0000-000022070000}"/>
    <cellStyle name="Normal 9 4 2 2" xfId="1032" xr:uid="{00000000-0005-0000-0000-000023070000}"/>
    <cellStyle name="Normal 9 4 2 2 2" xfId="1982" xr:uid="{00000000-0005-0000-0000-000024070000}"/>
    <cellStyle name="Normal 9 4 2 3" xfId="1507" xr:uid="{00000000-0005-0000-0000-000025070000}"/>
    <cellStyle name="Normal 9 4 3" xfId="796" xr:uid="{00000000-0005-0000-0000-000026070000}"/>
    <cellStyle name="Normal 9 4 3 2" xfId="1746" xr:uid="{00000000-0005-0000-0000-000027070000}"/>
    <cellStyle name="Normal 9 4 4" xfId="1271" xr:uid="{00000000-0005-0000-0000-000028070000}"/>
    <cellStyle name="Normal 9 5" xfId="393" xr:uid="{00000000-0005-0000-0000-000029070000}"/>
    <cellStyle name="Normal 9 5 2" xfId="914" xr:uid="{00000000-0005-0000-0000-00002A070000}"/>
    <cellStyle name="Normal 9 5 2 2" xfId="1864" xr:uid="{00000000-0005-0000-0000-00002B070000}"/>
    <cellStyle name="Normal 9 5 3" xfId="1389" xr:uid="{00000000-0005-0000-0000-00002C070000}"/>
    <cellStyle name="Normal 9 6" xfId="678" xr:uid="{00000000-0005-0000-0000-00002D070000}"/>
    <cellStyle name="Normal 9 6 2" xfId="1628" xr:uid="{00000000-0005-0000-0000-00002E070000}"/>
    <cellStyle name="Normal 9 7" xfId="1153" xr:uid="{00000000-0005-0000-0000-00002F070000}"/>
    <cellStyle name="Note 2" xfId="41" xr:uid="{00000000-0005-0000-0000-000030070000}"/>
    <cellStyle name="Note 2 2" xfId="187" xr:uid="{00000000-0005-0000-0000-000031070000}"/>
    <cellStyle name="Note 3" xfId="91" xr:uid="{00000000-0005-0000-0000-000032070000}"/>
    <cellStyle name="Note 3 2" xfId="131" xr:uid="{00000000-0005-0000-0000-000033070000}"/>
    <cellStyle name="Note 3 2 2" xfId="236" xr:uid="{00000000-0005-0000-0000-000034070000}"/>
    <cellStyle name="Note 3 2 2 2" xfId="359" xr:uid="{00000000-0005-0000-0000-000035070000}"/>
    <cellStyle name="Note 3 2 2 2 2" xfId="595" xr:uid="{00000000-0005-0000-0000-000036070000}"/>
    <cellStyle name="Note 3 2 2 2 2 2" xfId="1116" xr:uid="{00000000-0005-0000-0000-000037070000}"/>
    <cellStyle name="Note 3 2 2 2 2 2 2" xfId="2066" xr:uid="{00000000-0005-0000-0000-000038070000}"/>
    <cellStyle name="Note 3 2 2 2 2 3" xfId="1591" xr:uid="{00000000-0005-0000-0000-000039070000}"/>
    <cellStyle name="Note 3 2 2 2 3" xfId="880" xr:uid="{00000000-0005-0000-0000-00003A070000}"/>
    <cellStyle name="Note 3 2 2 2 3 2" xfId="1830" xr:uid="{00000000-0005-0000-0000-00003B070000}"/>
    <cellStyle name="Note 3 2 2 2 4" xfId="1355" xr:uid="{00000000-0005-0000-0000-00003C070000}"/>
    <cellStyle name="Note 3 2 2 3" xfId="477" xr:uid="{00000000-0005-0000-0000-00003D070000}"/>
    <cellStyle name="Note 3 2 2 3 2" xfId="998" xr:uid="{00000000-0005-0000-0000-00003E070000}"/>
    <cellStyle name="Note 3 2 2 3 2 2" xfId="1948" xr:uid="{00000000-0005-0000-0000-00003F070000}"/>
    <cellStyle name="Note 3 2 2 3 3" xfId="1473" xr:uid="{00000000-0005-0000-0000-000040070000}"/>
    <cellStyle name="Note 3 2 2 4" xfId="762" xr:uid="{00000000-0005-0000-0000-000041070000}"/>
    <cellStyle name="Note 3 2 2 4 2" xfId="1712" xr:uid="{00000000-0005-0000-0000-000042070000}"/>
    <cellStyle name="Note 3 2 2 5" xfId="1237" xr:uid="{00000000-0005-0000-0000-000043070000}"/>
    <cellStyle name="Note 3 2 3" xfId="302" xr:uid="{00000000-0005-0000-0000-000044070000}"/>
    <cellStyle name="Note 3 2 3 2" xfId="538" xr:uid="{00000000-0005-0000-0000-000045070000}"/>
    <cellStyle name="Note 3 2 3 2 2" xfId="1059" xr:uid="{00000000-0005-0000-0000-000046070000}"/>
    <cellStyle name="Note 3 2 3 2 2 2" xfId="2009" xr:uid="{00000000-0005-0000-0000-000047070000}"/>
    <cellStyle name="Note 3 2 3 2 3" xfId="1534" xr:uid="{00000000-0005-0000-0000-000048070000}"/>
    <cellStyle name="Note 3 2 3 3" xfId="823" xr:uid="{00000000-0005-0000-0000-000049070000}"/>
    <cellStyle name="Note 3 2 3 3 2" xfId="1773" xr:uid="{00000000-0005-0000-0000-00004A070000}"/>
    <cellStyle name="Note 3 2 3 4" xfId="1298" xr:uid="{00000000-0005-0000-0000-00004B070000}"/>
    <cellStyle name="Note 3 2 4" xfId="420" xr:uid="{00000000-0005-0000-0000-00004C070000}"/>
    <cellStyle name="Note 3 2 4 2" xfId="941" xr:uid="{00000000-0005-0000-0000-00004D070000}"/>
    <cellStyle name="Note 3 2 4 2 2" xfId="1891" xr:uid="{00000000-0005-0000-0000-00004E070000}"/>
    <cellStyle name="Note 3 2 4 3" xfId="1416" xr:uid="{00000000-0005-0000-0000-00004F070000}"/>
    <cellStyle name="Note 3 2 5" xfId="705" xr:uid="{00000000-0005-0000-0000-000050070000}"/>
    <cellStyle name="Note 3 2 5 2" xfId="1655" xr:uid="{00000000-0005-0000-0000-000051070000}"/>
    <cellStyle name="Note 3 2 6" xfId="1180" xr:uid="{00000000-0005-0000-0000-000052070000}"/>
    <cellStyle name="Note 3 3" xfId="210" xr:uid="{00000000-0005-0000-0000-000053070000}"/>
    <cellStyle name="Note 3 3 2" xfId="333" xr:uid="{00000000-0005-0000-0000-000054070000}"/>
    <cellStyle name="Note 3 3 2 2" xfId="569" xr:uid="{00000000-0005-0000-0000-000055070000}"/>
    <cellStyle name="Note 3 3 2 2 2" xfId="1090" xr:uid="{00000000-0005-0000-0000-000056070000}"/>
    <cellStyle name="Note 3 3 2 2 2 2" xfId="2040" xr:uid="{00000000-0005-0000-0000-000057070000}"/>
    <cellStyle name="Note 3 3 2 2 3" xfId="1565" xr:uid="{00000000-0005-0000-0000-000058070000}"/>
    <cellStyle name="Note 3 3 2 3" xfId="854" xr:uid="{00000000-0005-0000-0000-000059070000}"/>
    <cellStyle name="Note 3 3 2 3 2" xfId="1804" xr:uid="{00000000-0005-0000-0000-00005A070000}"/>
    <cellStyle name="Note 3 3 2 4" xfId="1329" xr:uid="{00000000-0005-0000-0000-00005B070000}"/>
    <cellStyle name="Note 3 3 3" xfId="451" xr:uid="{00000000-0005-0000-0000-00005C070000}"/>
    <cellStyle name="Note 3 3 3 2" xfId="972" xr:uid="{00000000-0005-0000-0000-00005D070000}"/>
    <cellStyle name="Note 3 3 3 2 2" xfId="1922" xr:uid="{00000000-0005-0000-0000-00005E070000}"/>
    <cellStyle name="Note 3 3 3 3" xfId="1447" xr:uid="{00000000-0005-0000-0000-00005F070000}"/>
    <cellStyle name="Note 3 3 4" xfId="736" xr:uid="{00000000-0005-0000-0000-000060070000}"/>
    <cellStyle name="Note 3 3 4 2" xfId="1686" xr:uid="{00000000-0005-0000-0000-000061070000}"/>
    <cellStyle name="Note 3 3 5" xfId="1211" xr:uid="{00000000-0005-0000-0000-000062070000}"/>
    <cellStyle name="Note 3 4" xfId="276" xr:uid="{00000000-0005-0000-0000-000063070000}"/>
    <cellStyle name="Note 3 4 2" xfId="512" xr:uid="{00000000-0005-0000-0000-000064070000}"/>
    <cellStyle name="Note 3 4 2 2" xfId="1033" xr:uid="{00000000-0005-0000-0000-000065070000}"/>
    <cellStyle name="Note 3 4 2 2 2" xfId="1983" xr:uid="{00000000-0005-0000-0000-000066070000}"/>
    <cellStyle name="Note 3 4 2 3" xfId="1508" xr:uid="{00000000-0005-0000-0000-000067070000}"/>
    <cellStyle name="Note 3 4 3" xfId="797" xr:uid="{00000000-0005-0000-0000-000068070000}"/>
    <cellStyle name="Note 3 4 3 2" xfId="1747" xr:uid="{00000000-0005-0000-0000-000069070000}"/>
    <cellStyle name="Note 3 4 4" xfId="1272" xr:uid="{00000000-0005-0000-0000-00006A070000}"/>
    <cellStyle name="Note 3 5" xfId="394" xr:uid="{00000000-0005-0000-0000-00006B070000}"/>
    <cellStyle name="Note 3 5 2" xfId="915" xr:uid="{00000000-0005-0000-0000-00006C070000}"/>
    <cellStyle name="Note 3 5 2 2" xfId="1865" xr:uid="{00000000-0005-0000-0000-00006D070000}"/>
    <cellStyle name="Note 3 5 3" xfId="1390" xr:uid="{00000000-0005-0000-0000-00006E070000}"/>
    <cellStyle name="Note 3 6" xfId="679" xr:uid="{00000000-0005-0000-0000-00006F070000}"/>
    <cellStyle name="Note 3 6 2" xfId="1629" xr:uid="{00000000-0005-0000-0000-000070070000}"/>
    <cellStyle name="Note 3 7" xfId="1154" xr:uid="{00000000-0005-0000-0000-000071070000}"/>
    <cellStyle name="Note 4" xfId="186" xr:uid="{00000000-0005-0000-0000-000072070000}"/>
    <cellStyle name="Note 5" xfId="655" xr:uid="{00000000-0005-0000-0000-000073070000}"/>
    <cellStyle name="Output 2" xfId="42" xr:uid="{00000000-0005-0000-0000-000074070000}"/>
    <cellStyle name="Output 3" xfId="86" xr:uid="{00000000-0005-0000-0000-000075070000}"/>
    <cellStyle name="Output 4" xfId="188" xr:uid="{00000000-0005-0000-0000-000076070000}"/>
    <cellStyle name="Output 5" xfId="656" xr:uid="{00000000-0005-0000-0000-000077070000}"/>
    <cellStyle name="Percent 2" xfId="52" xr:uid="{00000000-0005-0000-0000-000078070000}"/>
    <cellStyle name="Percent 2 2" xfId="72" xr:uid="{00000000-0005-0000-0000-000079070000}"/>
    <cellStyle name="Percent 2 2 2" xfId="125" xr:uid="{00000000-0005-0000-0000-00007A070000}"/>
    <cellStyle name="Percent 2 2 2 2" xfId="230" xr:uid="{00000000-0005-0000-0000-00007B070000}"/>
    <cellStyle name="Percent 2 2 2 2 2" xfId="353" xr:uid="{00000000-0005-0000-0000-00007C070000}"/>
    <cellStyle name="Percent 2 2 2 2 2 2" xfId="589" xr:uid="{00000000-0005-0000-0000-00007D070000}"/>
    <cellStyle name="Percent 2 2 2 2 2 2 2" xfId="1110" xr:uid="{00000000-0005-0000-0000-00007E070000}"/>
    <cellStyle name="Percent 2 2 2 2 2 2 2 2" xfId="2060" xr:uid="{00000000-0005-0000-0000-00007F070000}"/>
    <cellStyle name="Percent 2 2 2 2 2 2 3" xfId="1585" xr:uid="{00000000-0005-0000-0000-000080070000}"/>
    <cellStyle name="Percent 2 2 2 2 2 3" xfId="874" xr:uid="{00000000-0005-0000-0000-000081070000}"/>
    <cellStyle name="Percent 2 2 2 2 2 3 2" xfId="1824" xr:uid="{00000000-0005-0000-0000-000082070000}"/>
    <cellStyle name="Percent 2 2 2 2 2 4" xfId="1349" xr:uid="{00000000-0005-0000-0000-000083070000}"/>
    <cellStyle name="Percent 2 2 2 2 3" xfId="471" xr:uid="{00000000-0005-0000-0000-000084070000}"/>
    <cellStyle name="Percent 2 2 2 2 3 2" xfId="992" xr:uid="{00000000-0005-0000-0000-000085070000}"/>
    <cellStyle name="Percent 2 2 2 2 3 2 2" xfId="1942" xr:uid="{00000000-0005-0000-0000-000086070000}"/>
    <cellStyle name="Percent 2 2 2 2 3 3" xfId="1467" xr:uid="{00000000-0005-0000-0000-000087070000}"/>
    <cellStyle name="Percent 2 2 2 2 4" xfId="756" xr:uid="{00000000-0005-0000-0000-000088070000}"/>
    <cellStyle name="Percent 2 2 2 2 4 2" xfId="1706" xr:uid="{00000000-0005-0000-0000-000089070000}"/>
    <cellStyle name="Percent 2 2 2 2 5" xfId="1231" xr:uid="{00000000-0005-0000-0000-00008A070000}"/>
    <cellStyle name="Percent 2 2 2 3" xfId="296" xr:uid="{00000000-0005-0000-0000-00008B070000}"/>
    <cellStyle name="Percent 2 2 2 3 2" xfId="532" xr:uid="{00000000-0005-0000-0000-00008C070000}"/>
    <cellStyle name="Percent 2 2 2 3 2 2" xfId="1053" xr:uid="{00000000-0005-0000-0000-00008D070000}"/>
    <cellStyle name="Percent 2 2 2 3 2 2 2" xfId="2003" xr:uid="{00000000-0005-0000-0000-00008E070000}"/>
    <cellStyle name="Percent 2 2 2 3 2 3" xfId="1528" xr:uid="{00000000-0005-0000-0000-00008F070000}"/>
    <cellStyle name="Percent 2 2 2 3 3" xfId="817" xr:uid="{00000000-0005-0000-0000-000090070000}"/>
    <cellStyle name="Percent 2 2 2 3 3 2" xfId="1767" xr:uid="{00000000-0005-0000-0000-000091070000}"/>
    <cellStyle name="Percent 2 2 2 3 4" xfId="1292" xr:uid="{00000000-0005-0000-0000-000092070000}"/>
    <cellStyle name="Percent 2 2 2 4" xfId="414" xr:uid="{00000000-0005-0000-0000-000093070000}"/>
    <cellStyle name="Percent 2 2 2 4 2" xfId="935" xr:uid="{00000000-0005-0000-0000-000094070000}"/>
    <cellStyle name="Percent 2 2 2 4 2 2" xfId="1885" xr:uid="{00000000-0005-0000-0000-000095070000}"/>
    <cellStyle name="Percent 2 2 2 4 3" xfId="1410" xr:uid="{00000000-0005-0000-0000-000096070000}"/>
    <cellStyle name="Percent 2 2 2 5" xfId="699" xr:uid="{00000000-0005-0000-0000-000097070000}"/>
    <cellStyle name="Percent 2 2 2 5 2" xfId="1649" xr:uid="{00000000-0005-0000-0000-000098070000}"/>
    <cellStyle name="Percent 2 2 2 6" xfId="1174" xr:uid="{00000000-0005-0000-0000-000099070000}"/>
    <cellStyle name="Percent 2 2 3" xfId="204" xr:uid="{00000000-0005-0000-0000-00009A070000}"/>
    <cellStyle name="Percent 2 2 3 2" xfId="327" xr:uid="{00000000-0005-0000-0000-00009B070000}"/>
    <cellStyle name="Percent 2 2 3 2 2" xfId="563" xr:uid="{00000000-0005-0000-0000-00009C070000}"/>
    <cellStyle name="Percent 2 2 3 2 2 2" xfId="1084" xr:uid="{00000000-0005-0000-0000-00009D070000}"/>
    <cellStyle name="Percent 2 2 3 2 2 2 2" xfId="2034" xr:uid="{00000000-0005-0000-0000-00009E070000}"/>
    <cellStyle name="Percent 2 2 3 2 2 3" xfId="1559" xr:uid="{00000000-0005-0000-0000-00009F070000}"/>
    <cellStyle name="Percent 2 2 3 2 3" xfId="848" xr:uid="{00000000-0005-0000-0000-0000A0070000}"/>
    <cellStyle name="Percent 2 2 3 2 3 2" xfId="1798" xr:uid="{00000000-0005-0000-0000-0000A1070000}"/>
    <cellStyle name="Percent 2 2 3 2 4" xfId="1323" xr:uid="{00000000-0005-0000-0000-0000A2070000}"/>
    <cellStyle name="Percent 2 2 3 3" xfId="445" xr:uid="{00000000-0005-0000-0000-0000A3070000}"/>
    <cellStyle name="Percent 2 2 3 3 2" xfId="966" xr:uid="{00000000-0005-0000-0000-0000A4070000}"/>
    <cellStyle name="Percent 2 2 3 3 2 2" xfId="1916" xr:uid="{00000000-0005-0000-0000-0000A5070000}"/>
    <cellStyle name="Percent 2 2 3 3 3" xfId="1441" xr:uid="{00000000-0005-0000-0000-0000A6070000}"/>
    <cellStyle name="Percent 2 2 3 4" xfId="730" xr:uid="{00000000-0005-0000-0000-0000A7070000}"/>
    <cellStyle name="Percent 2 2 3 4 2" xfId="1680" xr:uid="{00000000-0005-0000-0000-0000A8070000}"/>
    <cellStyle name="Percent 2 2 3 5" xfId="1205" xr:uid="{00000000-0005-0000-0000-0000A9070000}"/>
    <cellStyle name="Percent 2 2 4" xfId="270" xr:uid="{00000000-0005-0000-0000-0000AA070000}"/>
    <cellStyle name="Percent 2 2 4 2" xfId="506" xr:uid="{00000000-0005-0000-0000-0000AB070000}"/>
    <cellStyle name="Percent 2 2 4 2 2" xfId="1027" xr:uid="{00000000-0005-0000-0000-0000AC070000}"/>
    <cellStyle name="Percent 2 2 4 2 2 2" xfId="1977" xr:uid="{00000000-0005-0000-0000-0000AD070000}"/>
    <cellStyle name="Percent 2 2 4 2 3" xfId="1502" xr:uid="{00000000-0005-0000-0000-0000AE070000}"/>
    <cellStyle name="Percent 2 2 4 3" xfId="791" xr:uid="{00000000-0005-0000-0000-0000AF070000}"/>
    <cellStyle name="Percent 2 2 4 3 2" xfId="1741" xr:uid="{00000000-0005-0000-0000-0000B0070000}"/>
    <cellStyle name="Percent 2 2 4 4" xfId="1266" xr:uid="{00000000-0005-0000-0000-0000B1070000}"/>
    <cellStyle name="Percent 2 2 5" xfId="388" xr:uid="{00000000-0005-0000-0000-0000B2070000}"/>
    <cellStyle name="Percent 2 2 5 2" xfId="909" xr:uid="{00000000-0005-0000-0000-0000B3070000}"/>
    <cellStyle name="Percent 2 2 5 2 2" xfId="1859" xr:uid="{00000000-0005-0000-0000-0000B4070000}"/>
    <cellStyle name="Percent 2 2 5 3" xfId="1384" xr:uid="{00000000-0005-0000-0000-0000B5070000}"/>
    <cellStyle name="Percent 2 2 6" xfId="673" xr:uid="{00000000-0005-0000-0000-0000B6070000}"/>
    <cellStyle name="Percent 2 2 6 2" xfId="1623" xr:uid="{00000000-0005-0000-0000-0000B7070000}"/>
    <cellStyle name="Percent 2 2 7" xfId="1148" xr:uid="{00000000-0005-0000-0000-0000B8070000}"/>
    <cellStyle name="Percent 2 3" xfId="65" xr:uid="{00000000-0005-0000-0000-0000B9070000}"/>
    <cellStyle name="Percent 2 3 2" xfId="198" xr:uid="{00000000-0005-0000-0000-0000BA070000}"/>
    <cellStyle name="Percent 2 3 2 2" xfId="321" xr:uid="{00000000-0005-0000-0000-0000BB070000}"/>
    <cellStyle name="Percent 2 3 2 2 2" xfId="557" xr:uid="{00000000-0005-0000-0000-0000BC070000}"/>
    <cellStyle name="Percent 2 3 2 2 2 2" xfId="1078" xr:uid="{00000000-0005-0000-0000-0000BD070000}"/>
    <cellStyle name="Percent 2 3 2 2 2 2 2" xfId="2028" xr:uid="{00000000-0005-0000-0000-0000BE070000}"/>
    <cellStyle name="Percent 2 3 2 2 2 3" xfId="1553" xr:uid="{00000000-0005-0000-0000-0000BF070000}"/>
    <cellStyle name="Percent 2 3 2 2 3" xfId="842" xr:uid="{00000000-0005-0000-0000-0000C0070000}"/>
    <cellStyle name="Percent 2 3 2 2 3 2" xfId="1792" xr:uid="{00000000-0005-0000-0000-0000C1070000}"/>
    <cellStyle name="Percent 2 3 2 2 4" xfId="1317" xr:uid="{00000000-0005-0000-0000-0000C2070000}"/>
    <cellStyle name="Percent 2 3 2 3" xfId="439" xr:uid="{00000000-0005-0000-0000-0000C3070000}"/>
    <cellStyle name="Percent 2 3 2 3 2" xfId="960" xr:uid="{00000000-0005-0000-0000-0000C4070000}"/>
    <cellStyle name="Percent 2 3 2 3 2 2" xfId="1910" xr:uid="{00000000-0005-0000-0000-0000C5070000}"/>
    <cellStyle name="Percent 2 3 2 3 3" xfId="1435" xr:uid="{00000000-0005-0000-0000-0000C6070000}"/>
    <cellStyle name="Percent 2 3 2 4" xfId="724" xr:uid="{00000000-0005-0000-0000-0000C7070000}"/>
    <cellStyle name="Percent 2 3 2 4 2" xfId="1674" xr:uid="{00000000-0005-0000-0000-0000C8070000}"/>
    <cellStyle name="Percent 2 3 2 5" xfId="1199" xr:uid="{00000000-0005-0000-0000-0000C9070000}"/>
    <cellStyle name="Percent 2 3 3" xfId="264" xr:uid="{00000000-0005-0000-0000-0000CA070000}"/>
    <cellStyle name="Percent 2 3 3 2" xfId="500" xr:uid="{00000000-0005-0000-0000-0000CB070000}"/>
    <cellStyle name="Percent 2 3 3 2 2" xfId="1021" xr:uid="{00000000-0005-0000-0000-0000CC070000}"/>
    <cellStyle name="Percent 2 3 3 2 2 2" xfId="1971" xr:uid="{00000000-0005-0000-0000-0000CD070000}"/>
    <cellStyle name="Percent 2 3 3 2 3" xfId="1496" xr:uid="{00000000-0005-0000-0000-0000CE070000}"/>
    <cellStyle name="Percent 2 3 3 3" xfId="785" xr:uid="{00000000-0005-0000-0000-0000CF070000}"/>
    <cellStyle name="Percent 2 3 3 3 2" xfId="1735" xr:uid="{00000000-0005-0000-0000-0000D0070000}"/>
    <cellStyle name="Percent 2 3 3 4" xfId="1260" xr:uid="{00000000-0005-0000-0000-0000D1070000}"/>
    <cellStyle name="Percent 2 3 4" xfId="382" xr:uid="{00000000-0005-0000-0000-0000D2070000}"/>
    <cellStyle name="Percent 2 3 4 2" xfId="903" xr:uid="{00000000-0005-0000-0000-0000D3070000}"/>
    <cellStyle name="Percent 2 3 4 2 2" xfId="1853" xr:uid="{00000000-0005-0000-0000-0000D4070000}"/>
    <cellStyle name="Percent 2 3 4 3" xfId="1378" xr:uid="{00000000-0005-0000-0000-0000D5070000}"/>
    <cellStyle name="Percent 2 3 5" xfId="667" xr:uid="{00000000-0005-0000-0000-0000D6070000}"/>
    <cellStyle name="Percent 2 3 5 2" xfId="1617" xr:uid="{00000000-0005-0000-0000-0000D7070000}"/>
    <cellStyle name="Percent 2 3 6" xfId="1142" xr:uid="{00000000-0005-0000-0000-0000D8070000}"/>
    <cellStyle name="Percent 2 4" xfId="119" xr:uid="{00000000-0005-0000-0000-0000D9070000}"/>
    <cellStyle name="Percent 2 4 2" xfId="224" xr:uid="{00000000-0005-0000-0000-0000DA070000}"/>
    <cellStyle name="Percent 2 4 2 2" xfId="347" xr:uid="{00000000-0005-0000-0000-0000DB070000}"/>
    <cellStyle name="Percent 2 4 2 2 2" xfId="583" xr:uid="{00000000-0005-0000-0000-0000DC070000}"/>
    <cellStyle name="Percent 2 4 2 2 2 2" xfId="1104" xr:uid="{00000000-0005-0000-0000-0000DD070000}"/>
    <cellStyle name="Percent 2 4 2 2 2 2 2" xfId="2054" xr:uid="{00000000-0005-0000-0000-0000DE070000}"/>
    <cellStyle name="Percent 2 4 2 2 2 3" xfId="1579" xr:uid="{00000000-0005-0000-0000-0000DF070000}"/>
    <cellStyle name="Percent 2 4 2 2 3" xfId="868" xr:uid="{00000000-0005-0000-0000-0000E0070000}"/>
    <cellStyle name="Percent 2 4 2 2 3 2" xfId="1818" xr:uid="{00000000-0005-0000-0000-0000E1070000}"/>
    <cellStyle name="Percent 2 4 2 2 4" xfId="1343" xr:uid="{00000000-0005-0000-0000-0000E2070000}"/>
    <cellStyle name="Percent 2 4 2 3" xfId="465" xr:uid="{00000000-0005-0000-0000-0000E3070000}"/>
    <cellStyle name="Percent 2 4 2 3 2" xfId="986" xr:uid="{00000000-0005-0000-0000-0000E4070000}"/>
    <cellStyle name="Percent 2 4 2 3 2 2" xfId="1936" xr:uid="{00000000-0005-0000-0000-0000E5070000}"/>
    <cellStyle name="Percent 2 4 2 3 3" xfId="1461" xr:uid="{00000000-0005-0000-0000-0000E6070000}"/>
    <cellStyle name="Percent 2 4 2 4" xfId="750" xr:uid="{00000000-0005-0000-0000-0000E7070000}"/>
    <cellStyle name="Percent 2 4 2 4 2" xfId="1700" xr:uid="{00000000-0005-0000-0000-0000E8070000}"/>
    <cellStyle name="Percent 2 4 2 5" xfId="1225" xr:uid="{00000000-0005-0000-0000-0000E9070000}"/>
    <cellStyle name="Percent 2 4 3" xfId="290" xr:uid="{00000000-0005-0000-0000-0000EA070000}"/>
    <cellStyle name="Percent 2 4 3 2" xfId="526" xr:uid="{00000000-0005-0000-0000-0000EB070000}"/>
    <cellStyle name="Percent 2 4 3 2 2" xfId="1047" xr:uid="{00000000-0005-0000-0000-0000EC070000}"/>
    <cellStyle name="Percent 2 4 3 2 2 2" xfId="1997" xr:uid="{00000000-0005-0000-0000-0000ED070000}"/>
    <cellStyle name="Percent 2 4 3 2 3" xfId="1522" xr:uid="{00000000-0005-0000-0000-0000EE070000}"/>
    <cellStyle name="Percent 2 4 3 3" xfId="811" xr:uid="{00000000-0005-0000-0000-0000EF070000}"/>
    <cellStyle name="Percent 2 4 3 3 2" xfId="1761" xr:uid="{00000000-0005-0000-0000-0000F0070000}"/>
    <cellStyle name="Percent 2 4 3 4" xfId="1286" xr:uid="{00000000-0005-0000-0000-0000F1070000}"/>
    <cellStyle name="Percent 2 4 4" xfId="408" xr:uid="{00000000-0005-0000-0000-0000F2070000}"/>
    <cellStyle name="Percent 2 4 4 2" xfId="929" xr:uid="{00000000-0005-0000-0000-0000F3070000}"/>
    <cellStyle name="Percent 2 4 4 2 2" xfId="1879" xr:uid="{00000000-0005-0000-0000-0000F4070000}"/>
    <cellStyle name="Percent 2 4 4 3" xfId="1404" xr:uid="{00000000-0005-0000-0000-0000F5070000}"/>
    <cellStyle name="Percent 2 4 5" xfId="693" xr:uid="{00000000-0005-0000-0000-0000F6070000}"/>
    <cellStyle name="Percent 2 4 5 2" xfId="1643" xr:uid="{00000000-0005-0000-0000-0000F7070000}"/>
    <cellStyle name="Percent 2 4 6" xfId="1168" xr:uid="{00000000-0005-0000-0000-0000F8070000}"/>
    <cellStyle name="Percent 2 5" xfId="193" xr:uid="{00000000-0005-0000-0000-0000F9070000}"/>
    <cellStyle name="Percent 2 5 2" xfId="316" xr:uid="{00000000-0005-0000-0000-0000FA070000}"/>
    <cellStyle name="Percent 2 5 2 2" xfId="552" xr:uid="{00000000-0005-0000-0000-0000FB070000}"/>
    <cellStyle name="Percent 2 5 2 2 2" xfId="1073" xr:uid="{00000000-0005-0000-0000-0000FC070000}"/>
    <cellStyle name="Percent 2 5 2 2 2 2" xfId="2023" xr:uid="{00000000-0005-0000-0000-0000FD070000}"/>
    <cellStyle name="Percent 2 5 2 2 3" xfId="1548" xr:uid="{00000000-0005-0000-0000-0000FE070000}"/>
    <cellStyle name="Percent 2 5 2 3" xfId="837" xr:uid="{00000000-0005-0000-0000-0000FF070000}"/>
    <cellStyle name="Percent 2 5 2 3 2" xfId="1787" xr:uid="{00000000-0005-0000-0000-000000080000}"/>
    <cellStyle name="Percent 2 5 2 4" xfId="1312" xr:uid="{00000000-0005-0000-0000-000001080000}"/>
    <cellStyle name="Percent 2 5 3" xfId="434" xr:uid="{00000000-0005-0000-0000-000002080000}"/>
    <cellStyle name="Percent 2 5 3 2" xfId="955" xr:uid="{00000000-0005-0000-0000-000003080000}"/>
    <cellStyle name="Percent 2 5 3 2 2" xfId="1905" xr:uid="{00000000-0005-0000-0000-000004080000}"/>
    <cellStyle name="Percent 2 5 3 3" xfId="1430" xr:uid="{00000000-0005-0000-0000-000005080000}"/>
    <cellStyle name="Percent 2 5 4" xfId="719" xr:uid="{00000000-0005-0000-0000-000006080000}"/>
    <cellStyle name="Percent 2 5 4 2" xfId="1669" xr:uid="{00000000-0005-0000-0000-000007080000}"/>
    <cellStyle name="Percent 2 5 5" xfId="1194" xr:uid="{00000000-0005-0000-0000-000008080000}"/>
    <cellStyle name="Percent 2 6" xfId="259" xr:uid="{00000000-0005-0000-0000-000009080000}"/>
    <cellStyle name="Percent 2 6 2" xfId="495" xr:uid="{00000000-0005-0000-0000-00000A080000}"/>
    <cellStyle name="Percent 2 6 2 2" xfId="1016" xr:uid="{00000000-0005-0000-0000-00000B080000}"/>
    <cellStyle name="Percent 2 6 2 2 2" xfId="1966" xr:uid="{00000000-0005-0000-0000-00000C080000}"/>
    <cellStyle name="Percent 2 6 2 3" xfId="1491" xr:uid="{00000000-0005-0000-0000-00000D080000}"/>
    <cellStyle name="Percent 2 6 3" xfId="780" xr:uid="{00000000-0005-0000-0000-00000E080000}"/>
    <cellStyle name="Percent 2 6 3 2" xfId="1730" xr:uid="{00000000-0005-0000-0000-00000F080000}"/>
    <cellStyle name="Percent 2 6 4" xfId="1255" xr:uid="{00000000-0005-0000-0000-000010080000}"/>
    <cellStyle name="Percent 2 7" xfId="377" xr:uid="{00000000-0005-0000-0000-000011080000}"/>
    <cellStyle name="Percent 2 7 2" xfId="898" xr:uid="{00000000-0005-0000-0000-000012080000}"/>
    <cellStyle name="Percent 2 7 2 2" xfId="1848" xr:uid="{00000000-0005-0000-0000-000013080000}"/>
    <cellStyle name="Percent 2 7 3" xfId="1373" xr:uid="{00000000-0005-0000-0000-000014080000}"/>
    <cellStyle name="Percent 2 8" xfId="662" xr:uid="{00000000-0005-0000-0000-000015080000}"/>
    <cellStyle name="Percent 2 8 2" xfId="1612" xr:uid="{00000000-0005-0000-0000-000016080000}"/>
    <cellStyle name="Percent 2 9" xfId="1137" xr:uid="{00000000-0005-0000-0000-000017080000}"/>
    <cellStyle name="Percent 3" xfId="70" xr:uid="{00000000-0005-0000-0000-000018080000}"/>
    <cellStyle name="Percent 4" xfId="657" xr:uid="{00000000-0005-0000-0000-000019080000}"/>
    <cellStyle name="Percent 5" xfId="50" xr:uid="{00000000-0005-0000-0000-00001A080000}"/>
    <cellStyle name="Title 2" xfId="43" xr:uid="{00000000-0005-0000-0000-00001B080000}"/>
    <cellStyle name="Title 3" xfId="77" xr:uid="{00000000-0005-0000-0000-00001C080000}"/>
    <cellStyle name="Title 4" xfId="189" xr:uid="{00000000-0005-0000-0000-00001D080000}"/>
    <cellStyle name="Title 5" xfId="658" xr:uid="{00000000-0005-0000-0000-00001E080000}"/>
    <cellStyle name="Total 2" xfId="44" xr:uid="{00000000-0005-0000-0000-00001F080000}"/>
    <cellStyle name="Total 3" xfId="93" xr:uid="{00000000-0005-0000-0000-000020080000}"/>
    <cellStyle name="Total 4" xfId="190" xr:uid="{00000000-0005-0000-0000-000021080000}"/>
    <cellStyle name="Total 5" xfId="659" xr:uid="{00000000-0005-0000-0000-000022080000}"/>
    <cellStyle name="Warning Text 2" xfId="45" xr:uid="{00000000-0005-0000-0000-000023080000}"/>
    <cellStyle name="Warning Text 3" xfId="90" xr:uid="{00000000-0005-0000-0000-000024080000}"/>
    <cellStyle name="Warning Text 4" xfId="191" xr:uid="{00000000-0005-0000-0000-000025080000}"/>
    <cellStyle name="Warning Text 5" xfId="660" xr:uid="{00000000-0005-0000-0000-00002608000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6.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85.524674972223238</c:v>
                </c:pt>
                <c:pt idx="1">
                  <c:v>16.259041878219559</c:v>
                </c:pt>
                <c:pt idx="2">
                  <c:v>33.773076731619668</c:v>
                </c:pt>
                <c:pt idx="3">
                  <c:v>0.18534590155720002</c:v>
                </c:pt>
                <c:pt idx="4">
                  <c:v>-1.6267101696368222</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DSR!$C$3:$N$3</c:f>
              <c:numCache>
                <c:formatCode>0.00</c:formatCode>
                <c:ptCount val="12"/>
                <c:pt idx="0">
                  <c:v>3.9167993769999345</c:v>
                </c:pt>
                <c:pt idx="1">
                  <c:v>4.0328241837625933</c:v>
                </c:pt>
                <c:pt idx="2">
                  <c:v>3.7350192779618037</c:v>
                </c:pt>
                <c:pt idx="3">
                  <c:v>3.6697215499999976</c:v>
                </c:pt>
                <c:pt idx="4">
                  <c:v>3.3896380166666495</c:v>
                </c:pt>
                <c:pt idx="5">
                  <c:v>3.0595765699999689</c:v>
                </c:pt>
                <c:pt idx="6">
                  <c:v>3.1871268124996832</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DSR!$C$4:$N$4</c:f>
              <c:numCache>
                <c:formatCode>0.00</c:formatCode>
                <c:ptCount val="12"/>
                <c:pt idx="0">
                  <c:v>2.66277995</c:v>
                </c:pt>
                <c:pt idx="1">
                  <c:v>2.6362663899999998</c:v>
                </c:pt>
                <c:pt idx="2">
                  <c:v>3.1256262299999995</c:v>
                </c:pt>
                <c:pt idx="3">
                  <c:v>2.9195547199999998</c:v>
                </c:pt>
                <c:pt idx="4">
                  <c:v>2.8008703700000002</c:v>
                </c:pt>
                <c:pt idx="5">
                  <c:v>2.2011121299999998</c:v>
                </c:pt>
                <c:pt idx="6">
                  <c:v>2.3309158299999999</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DSR!$C$5:$N$5</c:f>
              <c:numCache>
                <c:formatCode>0.00</c:formatCode>
                <c:ptCount val="12"/>
                <c:pt idx="0">
                  <c:v>1.6141432900000006</c:v>
                </c:pt>
                <c:pt idx="1">
                  <c:v>1.1317905421900001</c:v>
                </c:pt>
                <c:pt idx="2">
                  <c:v>1.7377072599999992</c:v>
                </c:pt>
                <c:pt idx="3">
                  <c:v>1.8557863299999993</c:v>
                </c:pt>
                <c:pt idx="4">
                  <c:v>1.0967170399999999</c:v>
                </c:pt>
                <c:pt idx="5">
                  <c:v>1.1998870399999999</c:v>
                </c:pt>
                <c:pt idx="6">
                  <c:v>1.1456629933799998</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4"/>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DSR!$I$9:$I$12</c:f>
              <c:numCache>
                <c:formatCode>0.00</c:formatCode>
                <c:ptCount val="4"/>
                <c:pt idx="0">
                  <c:v>6.6637056358796833</c:v>
                </c:pt>
                <c:pt idx="1">
                  <c:v>25.485712076265227</c:v>
                </c:pt>
                <c:pt idx="2">
                  <c:v>1.1697770386687736</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SO2SO!$C$3:$N$3</c:f>
              <c:numCache>
                <c:formatCode>0.00</c:formatCode>
                <c:ptCount val="12"/>
                <c:pt idx="0">
                  <c:v>-8.7696790000000007E-3</c:v>
                </c:pt>
                <c:pt idx="1">
                  <c:v>0</c:v>
                </c:pt>
                <c:pt idx="2">
                  <c:v>0</c:v>
                </c:pt>
                <c:pt idx="3">
                  <c:v>9.0218312999999994E-2</c:v>
                </c:pt>
                <c:pt idx="4">
                  <c:v>-8.6968710000000001E-3</c:v>
                </c:pt>
                <c:pt idx="5">
                  <c:v>-1.4113516999999997E-2</c:v>
                </c:pt>
                <c:pt idx="6">
                  <c:v>0.18246753499999999</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SO2SO!$C$4:$N$4</c:f>
              <c:numCache>
                <c:formatCode>0.00</c:formatCode>
                <c:ptCount val="12"/>
                <c:pt idx="0">
                  <c:v>0</c:v>
                </c:pt>
                <c:pt idx="1">
                  <c:v>0</c:v>
                </c:pt>
                <c:pt idx="2">
                  <c:v>0</c:v>
                </c:pt>
                <c:pt idx="3">
                  <c:v>0</c:v>
                </c:pt>
                <c:pt idx="4">
                  <c:v>0</c:v>
                </c:pt>
                <c:pt idx="5">
                  <c:v>0</c:v>
                </c:pt>
                <c:pt idx="6">
                  <c:v>1.6525393873490002E-2</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SO2SO!$C$5:$N$5</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SO2SO!$C$6:$N$6</c:f>
              <c:numCache>
                <c:formatCode>0.00</c:formatCode>
                <c:ptCount val="12"/>
                <c:pt idx="0">
                  <c:v>3.7600261000000002E-7</c:v>
                </c:pt>
                <c:pt idx="1">
                  <c:v>0</c:v>
                </c:pt>
                <c:pt idx="2">
                  <c:v>0</c:v>
                </c:pt>
                <c:pt idx="3">
                  <c:v>5.1331700000000001E-4</c:v>
                </c:pt>
                <c:pt idx="4">
                  <c:v>0</c:v>
                </c:pt>
                <c:pt idx="5">
                  <c:v>0</c:v>
                </c:pt>
                <c:pt idx="6">
                  <c:v>0</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SO2SO!$C$7:$N$7</c:f>
              <c:numCache>
                <c:formatCode>0.00</c:formatCode>
                <c:ptCount val="12"/>
                <c:pt idx="0">
                  <c:v>0</c:v>
                </c:pt>
                <c:pt idx="1">
                  <c:v>0</c:v>
                </c:pt>
                <c:pt idx="2">
                  <c:v>0</c:v>
                </c:pt>
                <c:pt idx="3">
                  <c:v>0.12001915466118999</c:v>
                </c:pt>
                <c:pt idx="4">
                  <c:v>0</c:v>
                </c:pt>
                <c:pt idx="5">
                  <c:v>0</c:v>
                </c:pt>
                <c:pt idx="6">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SO2SO!$C$8:$N$8</c:f>
              <c:numCache>
                <c:formatCode>0.00</c:formatCode>
                <c:ptCount val="12"/>
                <c:pt idx="0">
                  <c:v>-6.4242100940409996E-2</c:v>
                </c:pt>
                <c:pt idx="1">
                  <c:v>0</c:v>
                </c:pt>
                <c:pt idx="2">
                  <c:v>0</c:v>
                </c:pt>
                <c:pt idx="3">
                  <c:v>-4.4998742088699995E-3</c:v>
                </c:pt>
                <c:pt idx="4">
                  <c:v>-1.4030745374499999E-2</c:v>
                </c:pt>
                <c:pt idx="5">
                  <c:v>-3.6827415457240005E-2</c:v>
                </c:pt>
                <c:pt idx="6">
                  <c:v>-1.3647027316289998E-2</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SO2SO!$C$9:$N$9</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SO2SO!$C$10:$N$10</c:f>
              <c:numCache>
                <c:formatCode>0.00</c:formatCode>
                <c:ptCount val="12"/>
                <c:pt idx="0">
                  <c:v>1.6721039449545263</c:v>
                </c:pt>
                <c:pt idx="1">
                  <c:v>1.1486786599110053</c:v>
                </c:pt>
                <c:pt idx="2">
                  <c:v>1.6430218496226576</c:v>
                </c:pt>
                <c:pt idx="3">
                  <c:v>1.4111845580022542</c:v>
                </c:pt>
                <c:pt idx="4">
                  <c:v>2.1545580145358949</c:v>
                </c:pt>
                <c:pt idx="5">
                  <c:v>1.2148137083536101</c:v>
                </c:pt>
                <c:pt idx="6">
                  <c:v>1.1697770386687736</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Imbalance'!$C$3:$N$3</c:f>
              <c:numCache>
                <c:formatCode>0.00</c:formatCode>
                <c:ptCount val="12"/>
                <c:pt idx="0">
                  <c:v>-0.79930236099999963</c:v>
                </c:pt>
                <c:pt idx="1">
                  <c:v>-4.164900000000471E-4</c:v>
                </c:pt>
                <c:pt idx="2">
                  <c:v>2.1617003140000008</c:v>
                </c:pt>
                <c:pt idx="3">
                  <c:v>-0.36121996300000031</c:v>
                </c:pt>
                <c:pt idx="4">
                  <c:v>2.3694182099999987</c:v>
                </c:pt>
                <c:pt idx="5">
                  <c:v>2.5247875100000017</c:v>
                </c:pt>
                <c:pt idx="6">
                  <c:v>7.4080219490000001</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Imbalance'!$C$7:$N$7</c:f>
              <c:numCache>
                <c:formatCode>_-* #,##0_-;\-* #,##0_-;_-* "-"??_-;_-@_-</c:formatCode>
                <c:ptCount val="12"/>
                <c:pt idx="0">
                  <c:v>-92773.346999999994</c:v>
                </c:pt>
                <c:pt idx="1">
                  <c:v>-125100.10299999997</c:v>
                </c:pt>
                <c:pt idx="2">
                  <c:v>-52763.553000000007</c:v>
                </c:pt>
                <c:pt idx="3">
                  <c:v>-105125.057</c:v>
                </c:pt>
                <c:pt idx="4">
                  <c:v>-89546.115999999995</c:v>
                </c:pt>
                <c:pt idx="5">
                  <c:v>-91685.372000000003</c:v>
                </c:pt>
                <c:pt idx="6">
                  <c:v>23417.449999999993</c:v>
                </c:pt>
                <c:pt idx="7">
                  <c:v>0</c:v>
                </c:pt>
                <c:pt idx="8">
                  <c:v>0</c:v>
                </c:pt>
                <c:pt idx="9">
                  <c:v>0</c:v>
                </c:pt>
                <c:pt idx="10">
                  <c:v>0</c:v>
                </c:pt>
                <c:pt idx="11">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Reserve'!$C$3:$N$3</c:f>
              <c:numCache>
                <c:formatCode>0.00</c:formatCode>
                <c:ptCount val="12"/>
                <c:pt idx="0">
                  <c:v>2.5730570094133003</c:v>
                </c:pt>
                <c:pt idx="1">
                  <c:v>3.3081080879359206</c:v>
                </c:pt>
                <c:pt idx="2">
                  <c:v>2.2916383901526003</c:v>
                </c:pt>
                <c:pt idx="3">
                  <c:v>2.4148118241324501</c:v>
                </c:pt>
                <c:pt idx="4">
                  <c:v>2.8486454118208395</c:v>
                </c:pt>
                <c:pt idx="5">
                  <c:v>4.21984687221304</c:v>
                </c:pt>
                <c:pt idx="6">
                  <c:v>4.2317625698307184</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Reserve'!$C$4:$N$4</c:f>
              <c:numCache>
                <c:formatCode>0.00</c:formatCode>
                <c:ptCount val="12"/>
                <c:pt idx="0">
                  <c:v>1.8832984384303897</c:v>
                </c:pt>
                <c:pt idx="1">
                  <c:v>1.1372382034088102</c:v>
                </c:pt>
                <c:pt idx="2">
                  <c:v>2.03362046103073</c:v>
                </c:pt>
                <c:pt idx="3">
                  <c:v>1.4274711508712297</c:v>
                </c:pt>
                <c:pt idx="4">
                  <c:v>2.4794845686975306</c:v>
                </c:pt>
                <c:pt idx="5">
                  <c:v>2.1399515959489706</c:v>
                </c:pt>
                <c:pt idx="6">
                  <c:v>2.7363290047012594</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Reserve'!$C$5:$N$5</c:f>
              <c:numCache>
                <c:formatCode>0.00</c:formatCode>
                <c:ptCount val="12"/>
                <c:pt idx="0">
                  <c:v>0.17121018810802999</c:v>
                </c:pt>
                <c:pt idx="1">
                  <c:v>0.26124751558671994</c:v>
                </c:pt>
                <c:pt idx="2">
                  <c:v>0.27078577264637005</c:v>
                </c:pt>
                <c:pt idx="3">
                  <c:v>0.50013921441562992</c:v>
                </c:pt>
                <c:pt idx="4">
                  <c:v>0.79946413170875985</c:v>
                </c:pt>
                <c:pt idx="5">
                  <c:v>0.89245028651541003</c:v>
                </c:pt>
                <c:pt idx="6">
                  <c:v>0.42448777684930994</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Reserve'!$C$6:$N$6</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Reserve'!$C$7:$N$7</c:f>
              <c:numCache>
                <c:formatCode>0.00</c:formatCode>
                <c:ptCount val="12"/>
                <c:pt idx="0">
                  <c:v>5.4539318366150003E-2</c:v>
                </c:pt>
                <c:pt idx="1">
                  <c:v>0.13816125397221002</c:v>
                </c:pt>
                <c:pt idx="2">
                  <c:v>0.26275778374921993</c:v>
                </c:pt>
                <c:pt idx="3">
                  <c:v>0.19081588369915997</c:v>
                </c:pt>
                <c:pt idx="4">
                  <c:v>0.35823141507857997</c:v>
                </c:pt>
                <c:pt idx="5">
                  <c:v>0.25769448543817003</c:v>
                </c:pt>
                <c:pt idx="6">
                  <c:v>0.22296495972413999</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Reserve'!$C$8:$N$8</c:f>
              <c:numCache>
                <c:formatCode>0.00</c:formatCode>
                <c:ptCount val="12"/>
                <c:pt idx="0">
                  <c:v>0</c:v>
                </c:pt>
                <c:pt idx="1">
                  <c:v>0</c:v>
                </c:pt>
                <c:pt idx="2">
                  <c:v>0</c:v>
                </c:pt>
                <c:pt idx="3">
                  <c:v>0</c:v>
                </c:pt>
                <c:pt idx="4">
                  <c:v>0</c:v>
                </c:pt>
                <c:pt idx="5">
                  <c:v>0</c:v>
                </c:pt>
                <c:pt idx="6">
                  <c:v>1.6525393873490002E-2</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Reserve'!$C$9:$N$9</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Reserve'!$C$13:$N$13</c:f>
              <c:numCache>
                <c:formatCode>_-* #,##0_-;\-* #,##0_-;_-* "-"??_-;_-@_-</c:formatCode>
                <c:ptCount val="12"/>
                <c:pt idx="0">
                  <c:v>109998.25699999998</c:v>
                </c:pt>
                <c:pt idx="1">
                  <c:v>118407.19999999997</c:v>
                </c:pt>
                <c:pt idx="2">
                  <c:v>116188.826</c:v>
                </c:pt>
                <c:pt idx="3">
                  <c:v>108676.16300000002</c:v>
                </c:pt>
                <c:pt idx="4">
                  <c:v>113189.00300000001</c:v>
                </c:pt>
                <c:pt idx="5">
                  <c:v>139939.41</c:v>
                </c:pt>
                <c:pt idx="6">
                  <c:v>154373.89999999997</c:v>
                </c:pt>
                <c:pt idx="7">
                  <c:v>0</c:v>
                </c:pt>
                <c:pt idx="8">
                  <c:v>0</c:v>
                </c:pt>
                <c:pt idx="9">
                  <c:v>0</c:v>
                </c:pt>
                <c:pt idx="10">
                  <c:v>0</c:v>
                </c:pt>
                <c:pt idx="11">
                  <c:v>0</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Reserve'!$C$14:$N$14</c:f>
              <c:numCache>
                <c:formatCode>_-* #,##0_-;\-* #,##0_-;_-* "-"??_-;_-@_-</c:formatCode>
                <c:ptCount val="12"/>
                <c:pt idx="0">
                  <c:v>426126.58799999987</c:v>
                </c:pt>
                <c:pt idx="1">
                  <c:v>218287.01800000007</c:v>
                </c:pt>
                <c:pt idx="2">
                  <c:v>274276.15099999995</c:v>
                </c:pt>
                <c:pt idx="3">
                  <c:v>252331.78399999999</c:v>
                </c:pt>
                <c:pt idx="4">
                  <c:v>436578.78599999985</c:v>
                </c:pt>
                <c:pt idx="5">
                  <c:v>352414.5039999999</c:v>
                </c:pt>
                <c:pt idx="6">
                  <c:v>512610.33</c:v>
                </c:pt>
                <c:pt idx="7">
                  <c:v>0</c:v>
                </c:pt>
                <c:pt idx="8">
                  <c:v>0</c:v>
                </c:pt>
                <c:pt idx="9">
                  <c:v>0</c:v>
                </c:pt>
                <c:pt idx="10">
                  <c:v>0</c:v>
                </c:pt>
                <c:pt idx="11">
                  <c:v>0</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Reserve'!$C$15:$N$15</c:f>
              <c:numCache>
                <c:formatCode>_-* #,##0_-;\-* #,##0_-;_-* "-"??_-;_-@_-</c:formatCode>
                <c:ptCount val="12"/>
                <c:pt idx="0">
                  <c:v>5938</c:v>
                </c:pt>
                <c:pt idx="1">
                  <c:v>17696.5</c:v>
                </c:pt>
                <c:pt idx="2">
                  <c:v>10848</c:v>
                </c:pt>
                <c:pt idx="3">
                  <c:v>23894</c:v>
                </c:pt>
                <c:pt idx="4">
                  <c:v>14822</c:v>
                </c:pt>
                <c:pt idx="5">
                  <c:v>17914</c:v>
                </c:pt>
                <c:pt idx="6">
                  <c:v>36242.5</c:v>
                </c:pt>
                <c:pt idx="7">
                  <c:v>0</c:v>
                </c:pt>
                <c:pt idx="8">
                  <c:v>0</c:v>
                </c:pt>
                <c:pt idx="9">
                  <c:v>0</c:v>
                </c:pt>
                <c:pt idx="10">
                  <c:v>0</c:v>
                </c:pt>
                <c:pt idx="11">
                  <c:v>0</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Reserve'!$C$17:$N$17</c:f>
              <c:numCache>
                <c:formatCode>_-* #,##0_-;\-* #,##0_-;_-* "-"??_-;_-@_-</c:formatCode>
                <c:ptCount val="12"/>
                <c:pt idx="0">
                  <c:v>12147</c:v>
                </c:pt>
                <c:pt idx="1">
                  <c:v>9054.5</c:v>
                </c:pt>
                <c:pt idx="2">
                  <c:v>11644</c:v>
                </c:pt>
                <c:pt idx="3">
                  <c:v>12766</c:v>
                </c:pt>
                <c:pt idx="4">
                  <c:v>19562</c:v>
                </c:pt>
                <c:pt idx="5">
                  <c:v>32562</c:v>
                </c:pt>
                <c:pt idx="6">
                  <c:v>44810.5</c:v>
                </c:pt>
                <c:pt idx="7">
                  <c:v>0</c:v>
                </c:pt>
                <c:pt idx="8">
                  <c:v>0</c:v>
                </c:pt>
                <c:pt idx="9">
                  <c:v>0</c:v>
                </c:pt>
                <c:pt idx="10">
                  <c:v>0</c:v>
                </c:pt>
                <c:pt idx="11">
                  <c:v>0</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Reserve'!$C$18:$N$18</c:f>
              <c:numCache>
                <c:formatCode>_-* #,##0_-;\-* #,##0_-;_-* "-"??_-;_-@_-</c:formatCode>
                <c:ptCount val="12"/>
                <c:pt idx="0">
                  <c:v>0</c:v>
                </c:pt>
                <c:pt idx="1">
                  <c:v>0</c:v>
                </c:pt>
                <c:pt idx="2">
                  <c:v>0</c:v>
                </c:pt>
                <c:pt idx="3">
                  <c:v>0</c:v>
                </c:pt>
                <c:pt idx="4">
                  <c:v>0</c:v>
                </c:pt>
                <c:pt idx="5">
                  <c:v>0</c:v>
                </c:pt>
                <c:pt idx="6">
                  <c:v>455.19</c:v>
                </c:pt>
                <c:pt idx="7">
                  <c:v>0</c:v>
                </c:pt>
                <c:pt idx="8">
                  <c:v>0</c:v>
                </c:pt>
                <c:pt idx="9">
                  <c:v>0</c:v>
                </c:pt>
                <c:pt idx="10">
                  <c:v>0</c:v>
                </c:pt>
                <c:pt idx="11">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Reserve'!$C$19:$N$19</c:f>
              <c:numCache>
                <c:formatCode>_-* #,##0_-;\-* #,##0_-;_-* "-"??_-;_-@_-</c:formatCode>
                <c:ptCount val="12"/>
                <c:pt idx="0">
                  <c:v>0</c:v>
                </c:pt>
                <c:pt idx="1">
                  <c:v>0</c:v>
                </c:pt>
                <c:pt idx="2">
                  <c:v>0</c:v>
                </c:pt>
                <c:pt idx="3">
                  <c:v>0</c:v>
                </c:pt>
                <c:pt idx="4">
                  <c:v>0</c:v>
                </c:pt>
                <c:pt idx="5">
                  <c:v>1.8859999999999999</c:v>
                </c:pt>
                <c:pt idx="6">
                  <c:v>0</c:v>
                </c:pt>
                <c:pt idx="7">
                  <c:v>0</c:v>
                </c:pt>
                <c:pt idx="8">
                  <c:v>0</c:v>
                </c:pt>
                <c:pt idx="9">
                  <c:v>0</c:v>
                </c:pt>
                <c:pt idx="10">
                  <c:v>0</c:v>
                </c:pt>
                <c:pt idx="11">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STOR!$C$3:$N$3</c:f>
              <c:numCache>
                <c:formatCode>0.00</c:formatCode>
                <c:ptCount val="12"/>
                <c:pt idx="0">
                  <c:v>0.44493114111453996</c:v>
                </c:pt>
                <c:pt idx="1">
                  <c:v>0.34013872427462999</c:v>
                </c:pt>
                <c:pt idx="2">
                  <c:v>0.49238647137778024</c:v>
                </c:pt>
                <c:pt idx="3">
                  <c:v>0.31617606206284005</c:v>
                </c:pt>
                <c:pt idx="4">
                  <c:v>0.41362086001869003</c:v>
                </c:pt>
                <c:pt idx="5">
                  <c:v>0.45487518194339999</c:v>
                </c:pt>
                <c:pt idx="6">
                  <c:v>2.7852668580416498</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STOR!$C$4:$N$4</c:f>
              <c:numCache>
                <c:formatCode>0.00</c:formatCode>
                <c:ptCount val="12"/>
                <c:pt idx="0">
                  <c:v>0.65016954000000005</c:v>
                </c:pt>
                <c:pt idx="1">
                  <c:v>0.95589657999999977</c:v>
                </c:pt>
                <c:pt idx="2">
                  <c:v>1.0015274199999999</c:v>
                </c:pt>
                <c:pt idx="3">
                  <c:v>1.1158126100000001</c:v>
                </c:pt>
                <c:pt idx="4">
                  <c:v>1.0419187499999998</c:v>
                </c:pt>
                <c:pt idx="5">
                  <c:v>0.99704065000000008</c:v>
                </c:pt>
                <c:pt idx="6">
                  <c:v>1.0349462800000002</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STOR!$C$5:$N$5</c:f>
              <c:numCache>
                <c:formatCode>0.00</c:formatCode>
                <c:ptCount val="12"/>
                <c:pt idx="0">
                  <c:v>1.8741227600000001</c:v>
                </c:pt>
                <c:pt idx="1">
                  <c:v>2.2656189499999999</c:v>
                </c:pt>
                <c:pt idx="2">
                  <c:v>2.3224314799999997</c:v>
                </c:pt>
                <c:pt idx="3">
                  <c:v>2.4239420099999998</c:v>
                </c:pt>
                <c:pt idx="4">
                  <c:v>2.3027200900000002</c:v>
                </c:pt>
                <c:pt idx="5">
                  <c:v>2.0288340799999998</c:v>
                </c:pt>
                <c:pt idx="6">
                  <c:v>2.0483340000000001</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0.78865719000000001</c:v>
                </c:pt>
                <c:pt idx="1">
                  <c:v>0.3848220200000001</c:v>
                </c:pt>
                <c:pt idx="2">
                  <c:v>0.80319474999999996</c:v>
                </c:pt>
                <c:pt idx="3">
                  <c:v>0.49561271000000001</c:v>
                </c:pt>
                <c:pt idx="4">
                  <c:v>0.49815028</c:v>
                </c:pt>
                <c:pt idx="5">
                  <c:v>0.17227804999999999</c:v>
                </c:pt>
                <c:pt idx="6">
                  <c:v>0.28258182999999998</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STOR!$C$7:$N$7</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-1.4174579999999999E-2</c:v>
                </c:pt>
                <c:pt idx="2">
                  <c:v>0</c:v>
                </c:pt>
                <c:pt idx="3">
                  <c:v>0</c:v>
                </c:pt>
                <c:pt idx="4">
                  <c:v>0</c:v>
                </c:pt>
                <c:pt idx="5">
                  <c:v>0</c:v>
                </c:pt>
                <c:pt idx="6">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STOR!$C$14:$N$14</c:f>
              <c:numCache>
                <c:formatCode>#,##0</c:formatCode>
                <c:ptCount val="12"/>
                <c:pt idx="0">
                  <c:v>26301.52</c:v>
                </c:pt>
                <c:pt idx="1">
                  <c:v>17062.61</c:v>
                </c:pt>
                <c:pt idx="2">
                  <c:v>30646.74</c:v>
                </c:pt>
                <c:pt idx="3">
                  <c:v>20377.919999999998</c:v>
                </c:pt>
                <c:pt idx="4" formatCode="_-* #,##0_-;\-* #,##0_-;_-* &quot;-&quot;??_-;_-@_-">
                  <c:v>20653.68</c:v>
                </c:pt>
                <c:pt idx="5" formatCode="_-* #,##0_-;\-* #,##0_-;_-* &quot;-&quot;??_-;_-@_-">
                  <c:v>7164.7960000000003</c:v>
                </c:pt>
                <c:pt idx="6" formatCode="_-* #,##0_-;\-* #,##0_-;_-* &quot;-&quot;??_-;_-@_-">
                  <c:v>10852.246999999999</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1057.8009999999999</c:v>
                </c:pt>
                <c:pt idx="1">
                  <c:v>1412.366</c:v>
                </c:pt>
                <c:pt idx="2">
                  <c:v>1918.442</c:v>
                </c:pt>
                <c:pt idx="3">
                  <c:v>2509.991</c:v>
                </c:pt>
                <c:pt idx="4" formatCode="_-* #,##0_-;\-* #,##0_-;_-* &quot;-&quot;??_-;_-@_-">
                  <c:v>1300.5</c:v>
                </c:pt>
                <c:pt idx="5" formatCode="_-* #,##0_-;\-* #,##0_-;_-* &quot;-&quot;??_-;_-@_-">
                  <c:v>3782.375</c:v>
                </c:pt>
                <c:pt idx="6" formatCode="_-* #,##0_-;\-* #,##0_-;_-* &quot;-&quot;??_-;_-@_-">
                  <c:v>3146.35</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min val="0"/>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Constraints!$C$3:$N$3</c:f>
              <c:numCache>
                <c:formatCode>0.00</c:formatCode>
                <c:ptCount val="12"/>
                <c:pt idx="0">
                  <c:v>0.1147247999999999</c:v>
                </c:pt>
                <c:pt idx="1">
                  <c:v>0.1185489599999999</c:v>
                </c:pt>
                <c:pt idx="2">
                  <c:v>0.1147247999999999</c:v>
                </c:pt>
                <c:pt idx="3">
                  <c:v>0.1185489599999999</c:v>
                </c:pt>
                <c:pt idx="4">
                  <c:v>0.1185489599999999</c:v>
                </c:pt>
                <c:pt idx="5">
                  <c:v>0.1147247999999999</c:v>
                </c:pt>
                <c:pt idx="6">
                  <c:v>0.1185489599999999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Constraints!$C$4:$N$4</c:f>
              <c:numCache>
                <c:formatCode>0.00</c:formatCode>
                <c:ptCount val="12"/>
                <c:pt idx="0">
                  <c:v>1.6434335519999996E-2</c:v>
                </c:pt>
                <c:pt idx="1">
                  <c:v>1.6982146703999997E-2</c:v>
                </c:pt>
                <c:pt idx="2">
                  <c:v>1.6434335519999996E-2</c:v>
                </c:pt>
                <c:pt idx="3">
                  <c:v>1.6982146703999997E-2</c:v>
                </c:pt>
                <c:pt idx="4">
                  <c:v>1.6982146703999997E-2</c:v>
                </c:pt>
                <c:pt idx="5">
                  <c:v>1.6434335519999996E-2</c:v>
                </c:pt>
                <c:pt idx="6">
                  <c:v>1.6982146703999997E-2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Constraints!$C$5:$N$5</c:f>
              <c:numCache>
                <c:formatCode>0.00</c:formatCode>
                <c:ptCount val="12"/>
                <c:pt idx="0">
                  <c:v>0</c:v>
                </c:pt>
                <c:pt idx="1">
                  <c:v>3.8836010000000004E-2</c:v>
                </c:pt>
                <c:pt idx="2">
                  <c:v>2.7358799999999999E-2</c:v>
                </c:pt>
                <c:pt idx="3">
                  <c:v>2.3040120000000001E-2</c:v>
                </c:pt>
                <c:pt idx="4">
                  <c:v>2.0939719999999998E-2</c:v>
                </c:pt>
                <c:pt idx="5">
                  <c:v>9.3982300000000005E-3</c:v>
                </c:pt>
                <c:pt idx="6">
                  <c:v>5.080614E-2</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Constraints!$C$6:$N$6</c:f>
              <c:numCache>
                <c:formatCode>0.00</c:formatCode>
                <c:ptCount val="12"/>
                <c:pt idx="0">
                  <c:v>1.83E-2</c:v>
                </c:pt>
                <c:pt idx="1">
                  <c:v>7.4800000000000005E-2</c:v>
                </c:pt>
                <c:pt idx="2">
                  <c:v>0</c:v>
                </c:pt>
                <c:pt idx="3">
                  <c:v>0.12715000000000001</c:v>
                </c:pt>
                <c:pt idx="4">
                  <c:v>0.25027500000000003</c:v>
                </c:pt>
                <c:pt idx="5">
                  <c:v>4.4129340000000003E-2</c:v>
                </c:pt>
                <c:pt idx="6">
                  <c:v>0.21779466000000006</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Constraints!$C$7:$N$7</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Constraints!$C$8:$N$8</c:f>
              <c:numCache>
                <c:formatCode>0.00</c:formatCode>
                <c:ptCount val="12"/>
                <c:pt idx="0">
                  <c:v>1.6181125500000006</c:v>
                </c:pt>
                <c:pt idx="1">
                  <c:v>1.9277879271918692</c:v>
                </c:pt>
                <c:pt idx="2">
                  <c:v>0.98296843999999972</c:v>
                </c:pt>
                <c:pt idx="3">
                  <c:v>2.0955859699999992</c:v>
                </c:pt>
                <c:pt idx="4">
                  <c:v>0.81797779999999953</c:v>
                </c:pt>
                <c:pt idx="5">
                  <c:v>1.6791070199999996</c:v>
                </c:pt>
                <c:pt idx="6">
                  <c:v>0.1982752400000001</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categories'!$C$3:$N$3</c:f>
              <c:numCache>
                <c:formatCode>0.00</c:formatCode>
                <c:ptCount val="12"/>
                <c:pt idx="0">
                  <c:v>-0.79930236099999963</c:v>
                </c:pt>
                <c:pt idx="1">
                  <c:v>-4.164900000000471E-4</c:v>
                </c:pt>
                <c:pt idx="2">
                  <c:v>2.1617003140000008</c:v>
                </c:pt>
                <c:pt idx="3">
                  <c:v>-0.36121996300000031</c:v>
                </c:pt>
                <c:pt idx="4">
                  <c:v>2.3694182099999987</c:v>
                </c:pt>
                <c:pt idx="5">
                  <c:v>2.5247875100000017</c:v>
                </c:pt>
                <c:pt idx="6">
                  <c:v>7.4080219490000001</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categories'!$C$4:$N$4</c:f>
              <c:numCache>
                <c:formatCode>0.00</c:formatCode>
                <c:ptCount val="12"/>
                <c:pt idx="0">
                  <c:v>4.6821049543178725</c:v>
                </c:pt>
                <c:pt idx="1">
                  <c:v>4.8447550609036609</c:v>
                </c:pt>
                <c:pt idx="2">
                  <c:v>4.8588024075789233</c:v>
                </c:pt>
                <c:pt idx="3">
                  <c:v>4.533238073118472</c:v>
                </c:pt>
                <c:pt idx="4">
                  <c:v>6.4858255273057077</c:v>
                </c:pt>
                <c:pt idx="5">
                  <c:v>7.5099432401155903</c:v>
                </c:pt>
                <c:pt idx="6">
                  <c:v>7.6320697049789166</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categories'!$C$5:$N$5</c:f>
              <c:numCache>
                <c:formatCode>0.00</c:formatCode>
                <c:ptCount val="12"/>
                <c:pt idx="0">
                  <c:v>3.7578806311145403</c:v>
                </c:pt>
                <c:pt idx="1">
                  <c:v>3.9323016942746296</c:v>
                </c:pt>
                <c:pt idx="2">
                  <c:v>4.6195401213777814</c:v>
                </c:pt>
                <c:pt idx="3">
                  <c:v>4.3515433920628395</c:v>
                </c:pt>
                <c:pt idx="4">
                  <c:v>4.2564099800186899</c:v>
                </c:pt>
                <c:pt idx="5">
                  <c:v>3.6530279619434003</c:v>
                </c:pt>
                <c:pt idx="6">
                  <c:v>6.1511289680416477</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categories'!$C$6:$N$6</c:f>
              <c:numCache>
                <c:formatCode>0.00</c:formatCode>
                <c:ptCount val="12"/>
                <c:pt idx="0">
                  <c:v>43.670583948900081</c:v>
                </c:pt>
                <c:pt idx="1">
                  <c:v>23.693386722255138</c:v>
                </c:pt>
                <c:pt idx="2">
                  <c:v>46.909201084266186</c:v>
                </c:pt>
                <c:pt idx="3">
                  <c:v>31.346058211525577</c:v>
                </c:pt>
                <c:pt idx="4">
                  <c:v>57.227011669811105</c:v>
                </c:pt>
                <c:pt idx="5">
                  <c:v>58.002520745168788</c:v>
                </c:pt>
                <c:pt idx="6">
                  <c:v>75.468927330522078</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categories'!$C$7:$N$7</c:f>
              <c:numCache>
                <c:formatCode>0.00</c:formatCode>
                <c:ptCount val="12"/>
                <c:pt idx="0">
                  <c:v>0.26770066965997003</c:v>
                </c:pt>
                <c:pt idx="1">
                  <c:v>0.14708985440404002</c:v>
                </c:pt>
                <c:pt idx="2">
                  <c:v>0.71414714377105004</c:v>
                </c:pt>
                <c:pt idx="3">
                  <c:v>0.10347022812475001</c:v>
                </c:pt>
                <c:pt idx="4">
                  <c:v>1.42073647661214</c:v>
                </c:pt>
                <c:pt idx="5">
                  <c:v>2.0307279872403599</c:v>
                </c:pt>
                <c:pt idx="6">
                  <c:v>0.30459517717570994</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categories'!$C$8:$N$8</c:f>
              <c:numCache>
                <c:formatCode>0.00</c:formatCode>
                <c:ptCount val="12"/>
                <c:pt idx="0">
                  <c:v>8.6419628801577684</c:v>
                </c:pt>
                <c:pt idx="1">
                  <c:v>7.5150968392155129</c:v>
                </c:pt>
                <c:pt idx="2">
                  <c:v>7.6195948700502809</c:v>
                </c:pt>
                <c:pt idx="3">
                  <c:v>7.6782956731681704</c:v>
                </c:pt>
                <c:pt idx="4">
                  <c:v>6.8446647654806574</c:v>
                </c:pt>
                <c:pt idx="5">
                  <c:v>8.3216777742637991</c:v>
                </c:pt>
                <c:pt idx="6">
                  <c:v>8.3322321432512201</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categories'!$C$9:$N$9</c:f>
              <c:numCache>
                <c:formatCode>0.00</c:formatCode>
                <c:ptCount val="12"/>
                <c:pt idx="0">
                  <c:v>9.6702698077869442</c:v>
                </c:pt>
                <c:pt idx="1">
                  <c:v>10.944822003706735</c:v>
                </c:pt>
                <c:pt idx="2">
                  <c:v>10.134973508587876</c:v>
                </c:pt>
                <c:pt idx="3">
                  <c:v>10.04963358688771</c:v>
                </c:pt>
                <c:pt idx="4">
                  <c:v>13.800514534550352</c:v>
                </c:pt>
                <c:pt idx="5">
                  <c:v>15.87449141091262</c:v>
                </c:pt>
                <c:pt idx="6">
                  <c:v>14.959921125940324</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categories'!$C$10:$N$10</c:f>
              <c:numCache>
                <c:formatCode>0.00</c:formatCode>
                <c:ptCount val="12"/>
                <c:pt idx="0">
                  <c:v>1.4904165400000002</c:v>
                </c:pt>
                <c:pt idx="1">
                  <c:v>1.5499232399999994</c:v>
                </c:pt>
                <c:pt idx="2">
                  <c:v>1.4662768499999999</c:v>
                </c:pt>
                <c:pt idx="3">
                  <c:v>1.27899312</c:v>
                </c:pt>
                <c:pt idx="4">
                  <c:v>1.8234135899999997</c:v>
                </c:pt>
                <c:pt idx="5">
                  <c:v>1.5239305200000004</c:v>
                </c:pt>
                <c:pt idx="6">
                  <c:v>1.4872921700000001</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categories'!$C$11:$N$11</c:f>
              <c:numCache>
                <c:formatCode>0.00</c:formatCode>
                <c:ptCount val="12"/>
                <c:pt idx="0">
                  <c:v>5.8559936399999994</c:v>
                </c:pt>
                <c:pt idx="1">
                  <c:v>6.6478474600000004</c:v>
                </c:pt>
                <c:pt idx="2">
                  <c:v>6.0301914400000003</c:v>
                </c:pt>
                <c:pt idx="3">
                  <c:v>5.5435415599999986</c:v>
                </c:pt>
                <c:pt idx="4">
                  <c:v>5.4467547368750004</c:v>
                </c:pt>
                <c:pt idx="5">
                  <c:v>5.7198185175000003</c:v>
                </c:pt>
                <c:pt idx="6">
                  <c:v>5.5402746115624995</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categories'!$C$12:$N$12</c:f>
              <c:numCache>
                <c:formatCode>0.00</c:formatCode>
                <c:ptCount val="12"/>
                <c:pt idx="0">
                  <c:v>3.6274388100000006</c:v>
                </c:pt>
                <c:pt idx="1">
                  <c:v>3.593600498399999</c:v>
                </c:pt>
                <c:pt idx="2">
                  <c:v>3.2379742200000035</c:v>
                </c:pt>
                <c:pt idx="3">
                  <c:v>3.8348725500000005</c:v>
                </c:pt>
                <c:pt idx="4">
                  <c:v>3.4098720500000019</c:v>
                </c:pt>
                <c:pt idx="5">
                  <c:v>3.5878341199999992</c:v>
                </c:pt>
                <c:pt idx="6">
                  <c:v>3.9610526199999985</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categories'!$C$13:$N$13</c:f>
              <c:numCache>
                <c:formatCode>0.00</c:formatCode>
                <c:ptCount val="12"/>
                <c:pt idx="0">
                  <c:v>2.9972141956355811</c:v>
                </c:pt>
                <c:pt idx="1">
                  <c:v>1.6015224409014073</c:v>
                </c:pt>
                <c:pt idx="2">
                  <c:v>1.9736984605707144</c:v>
                </c:pt>
                <c:pt idx="3">
                  <c:v>2.6911701030001018</c:v>
                </c:pt>
                <c:pt idx="4">
                  <c:v>5.224216960029481</c:v>
                </c:pt>
                <c:pt idx="5">
                  <c:v>2.780705258463529</c:v>
                </c:pt>
                <c:pt idx="6">
                  <c:v>2.7951679527045505</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Constraints!$I$12:$I$19</c:f>
              <c:numCache>
                <c:formatCode>0.00</c:formatCode>
                <c:ptCount val="8"/>
                <c:pt idx="0">
                  <c:v>49.189650043607003</c:v>
                </c:pt>
                <c:pt idx="1">
                  <c:v>2.0434027936407357</c:v>
                </c:pt>
                <c:pt idx="2">
                  <c:v>3.6648940633716749</c:v>
                </c:pt>
                <c:pt idx="3">
                  <c:v>0.89751705779381552</c:v>
                </c:pt>
                <c:pt idx="4">
                  <c:v>5.992185843393024</c:v>
                </c:pt>
                <c:pt idx="5">
                  <c:v>12.459507093013071</c:v>
                </c:pt>
                <c:pt idx="6">
                  <c:v>0</c:v>
                </c:pt>
                <c:pt idx="7" formatCode="0.000">
                  <c:v>1.2217706867027227</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213623.5180000001</c:v>
                </c:pt>
                <c:pt idx="5">
                  <c:v>254726.41099999991</c:v>
                </c:pt>
                <c:pt idx="6">
                  <c:v>484125.12099999993</c:v>
                </c:pt>
                <c:pt idx="7">
                  <c:v>0</c:v>
                </c:pt>
                <c:pt idx="8">
                  <c:v>0</c:v>
                </c:pt>
                <c:pt idx="9">
                  <c:v>0</c:v>
                </c:pt>
                <c:pt idx="10">
                  <c:v>0</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198097.8</c:v>
                </c:pt>
                <c:pt idx="7">
                  <c:v>0</c:v>
                </c:pt>
                <c:pt idx="8">
                  <c:v>0</c:v>
                </c:pt>
                <c:pt idx="9">
                  <c:v>0</c:v>
                </c:pt>
                <c:pt idx="10">
                  <c:v>0</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Constraints!$C$25:$N$25</c:f>
              <c:numCache>
                <c:formatCode>0</c:formatCode>
                <c:ptCount val="12"/>
                <c:pt idx="0">
                  <c:v>91238.460000000021</c:v>
                </c:pt>
                <c:pt idx="1">
                  <c:v>84034.441999999966</c:v>
                </c:pt>
                <c:pt idx="2">
                  <c:v>226326.47399999993</c:v>
                </c:pt>
                <c:pt idx="3">
                  <c:v>114590.04899999998</c:v>
                </c:pt>
                <c:pt idx="4">
                  <c:v>275976.57900000009</c:v>
                </c:pt>
                <c:pt idx="5">
                  <c:v>277379.33199999976</c:v>
                </c:pt>
                <c:pt idx="6">
                  <c:v>295836.41700000013</c:v>
                </c:pt>
                <c:pt idx="7">
                  <c:v>0</c:v>
                </c:pt>
                <c:pt idx="8">
                  <c:v>0</c:v>
                </c:pt>
                <c:pt idx="9">
                  <c:v>0</c:v>
                </c:pt>
                <c:pt idx="10">
                  <c:v>0</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Constraints!$C$26:$N$26</c:f>
              <c:numCache>
                <c:formatCode>0</c:formatCode>
                <c:ptCount val="12"/>
                <c:pt idx="0">
                  <c:v>35114.5</c:v>
                </c:pt>
                <c:pt idx="1">
                  <c:v>67420</c:v>
                </c:pt>
                <c:pt idx="2">
                  <c:v>175935</c:v>
                </c:pt>
                <c:pt idx="3">
                  <c:v>171603</c:v>
                </c:pt>
                <c:pt idx="4">
                  <c:v>246072</c:v>
                </c:pt>
                <c:pt idx="5">
                  <c:v>213512.5</c:v>
                </c:pt>
                <c:pt idx="6">
                  <c:v>107067.5</c:v>
                </c:pt>
                <c:pt idx="7">
                  <c:v>0</c:v>
                </c:pt>
                <c:pt idx="8">
                  <c:v>0</c:v>
                </c:pt>
                <c:pt idx="9">
                  <c:v>0</c:v>
                </c:pt>
                <c:pt idx="10">
                  <c:v>0</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102584.71100000002</c:v>
                </c:pt>
                <c:pt idx="7">
                  <c:v>0</c:v>
                </c:pt>
                <c:pt idx="8">
                  <c:v>0</c:v>
                </c:pt>
                <c:pt idx="9">
                  <c:v>0</c:v>
                </c:pt>
                <c:pt idx="10">
                  <c:v>0</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Constraints!$C$28:$N$28</c:f>
              <c:numCache>
                <c:formatCode>0</c:formatCode>
                <c:ptCount val="12"/>
                <c:pt idx="0">
                  <c:v>209000</c:v>
                </c:pt>
                <c:pt idx="1">
                  <c:v>248361.5</c:v>
                </c:pt>
                <c:pt idx="2">
                  <c:v>420687.5</c:v>
                </c:pt>
                <c:pt idx="3">
                  <c:v>288302</c:v>
                </c:pt>
                <c:pt idx="4">
                  <c:v>415052.5</c:v>
                </c:pt>
                <c:pt idx="5">
                  <c:v>339034</c:v>
                </c:pt>
                <c:pt idx="6">
                  <c:v>249931.5</c:v>
                </c:pt>
                <c:pt idx="7">
                  <c:v>0</c:v>
                </c:pt>
                <c:pt idx="8">
                  <c:v>0</c:v>
                </c:pt>
                <c:pt idx="9">
                  <c:v>0</c:v>
                </c:pt>
                <c:pt idx="10">
                  <c:v>0</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91238.460000000021</c:v>
                </c:pt>
                <c:pt idx="1">
                  <c:v>84034.441999999966</c:v>
                </c:pt>
                <c:pt idx="2">
                  <c:v>226326.47399999993</c:v>
                </c:pt>
                <c:pt idx="3">
                  <c:v>114590.04899999998</c:v>
                </c:pt>
                <c:pt idx="4">
                  <c:v>275976.57900000009</c:v>
                </c:pt>
                <c:pt idx="5">
                  <c:v>277379.33199999976</c:v>
                </c:pt>
                <c:pt idx="6">
                  <c:v>295836.41700000013</c:v>
                </c:pt>
                <c:pt idx="7">
                  <c:v>0</c:v>
                </c:pt>
                <c:pt idx="8">
                  <c:v>0</c:v>
                </c:pt>
                <c:pt idx="9">
                  <c:v>0</c:v>
                </c:pt>
                <c:pt idx="10">
                  <c:v>0</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35114.5</c:v>
                </c:pt>
                <c:pt idx="1">
                  <c:v>67420</c:v>
                </c:pt>
                <c:pt idx="2">
                  <c:v>175935</c:v>
                </c:pt>
                <c:pt idx="3">
                  <c:v>171603</c:v>
                </c:pt>
                <c:pt idx="4">
                  <c:v>246072</c:v>
                </c:pt>
                <c:pt idx="5">
                  <c:v>213512.5</c:v>
                </c:pt>
                <c:pt idx="6">
                  <c:v>107067.5</c:v>
                </c:pt>
                <c:pt idx="7">
                  <c:v>0</c:v>
                </c:pt>
                <c:pt idx="8">
                  <c:v>0</c:v>
                </c:pt>
                <c:pt idx="9">
                  <c:v>0</c:v>
                </c:pt>
                <c:pt idx="10">
                  <c:v>0</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Constraints!$C$14:$N$14</c:f>
              <c:numCache>
                <c:formatCode>0.00</c:formatCode>
                <c:ptCount val="12"/>
                <c:pt idx="0">
                  <c:v>1.1002663637499432</c:v>
                </c:pt>
                <c:pt idx="1">
                  <c:v>1.6899458428303222</c:v>
                </c:pt>
                <c:pt idx="2">
                  <c:v>5.1495504767092051</c:v>
                </c:pt>
                <c:pt idx="3">
                  <c:v>2.1620520381734689</c:v>
                </c:pt>
                <c:pt idx="4">
                  <c:v>8.8840554450373155</c:v>
                </c:pt>
                <c:pt idx="5">
                  <c:v>6.287795563035476</c:v>
                </c:pt>
                <c:pt idx="6">
                  <c:v>3.6648940633716749</c:v>
                </c:pt>
                <c:pt idx="7">
                  <c:v>0</c:v>
                </c:pt>
                <c:pt idx="8">
                  <c:v>0</c:v>
                </c:pt>
                <c:pt idx="9">
                  <c:v>0</c:v>
                </c:pt>
                <c:pt idx="10">
                  <c:v>0</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Constraints!$C$15:$N$15</c:f>
              <c:numCache>
                <c:formatCode>0.00</c:formatCode>
                <c:ptCount val="12"/>
                <c:pt idx="0">
                  <c:v>0.57401591111383554</c:v>
                </c:pt>
                <c:pt idx="1">
                  <c:v>1.0594947818928282</c:v>
                </c:pt>
                <c:pt idx="2">
                  <c:v>2.7377153647155512</c:v>
                </c:pt>
                <c:pt idx="3">
                  <c:v>3.0596091279413002</c:v>
                </c:pt>
                <c:pt idx="4">
                  <c:v>5.5252823278808387</c:v>
                </c:pt>
                <c:pt idx="5">
                  <c:v>4.8733839214325272</c:v>
                </c:pt>
                <c:pt idx="6">
                  <c:v>0.89751705779381552</c:v>
                </c:pt>
                <c:pt idx="7">
                  <c:v>0</c:v>
                </c:pt>
                <c:pt idx="8">
                  <c:v>0</c:v>
                </c:pt>
                <c:pt idx="9">
                  <c:v>0</c:v>
                </c:pt>
                <c:pt idx="10">
                  <c:v>0</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102584.71100000002</c:v>
                </c:pt>
                <c:pt idx="7">
                  <c:v>0</c:v>
                </c:pt>
                <c:pt idx="8">
                  <c:v>0</c:v>
                </c:pt>
                <c:pt idx="9">
                  <c:v>0</c:v>
                </c:pt>
                <c:pt idx="10">
                  <c:v>0</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209000</c:v>
                </c:pt>
                <c:pt idx="1">
                  <c:v>248361.5</c:v>
                </c:pt>
                <c:pt idx="2">
                  <c:v>420687.5</c:v>
                </c:pt>
                <c:pt idx="3">
                  <c:v>288302</c:v>
                </c:pt>
                <c:pt idx="4">
                  <c:v>415052.5</c:v>
                </c:pt>
                <c:pt idx="5">
                  <c:v>339034</c:v>
                </c:pt>
                <c:pt idx="6">
                  <c:v>249931.5</c:v>
                </c:pt>
                <c:pt idx="7">
                  <c:v>0</c:v>
                </c:pt>
                <c:pt idx="8">
                  <c:v>0</c:v>
                </c:pt>
                <c:pt idx="9">
                  <c:v>0</c:v>
                </c:pt>
                <c:pt idx="10">
                  <c:v>0</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Constraints!$C$16:$N$16</c:f>
              <c:numCache>
                <c:formatCode>0.00</c:formatCode>
                <c:ptCount val="12"/>
                <c:pt idx="0">
                  <c:v>1.6296489251401647</c:v>
                </c:pt>
                <c:pt idx="1">
                  <c:v>2.2596908600768972</c:v>
                </c:pt>
                <c:pt idx="2">
                  <c:v>2.9503318280859898</c:v>
                </c:pt>
                <c:pt idx="3">
                  <c:v>1.6886107942162036</c:v>
                </c:pt>
                <c:pt idx="4">
                  <c:v>3.6815578368694273</c:v>
                </c:pt>
                <c:pt idx="5">
                  <c:v>4.2380376270524387</c:v>
                </c:pt>
                <c:pt idx="6">
                  <c:v>5.992185843393024</c:v>
                </c:pt>
                <c:pt idx="7">
                  <c:v>0</c:v>
                </c:pt>
                <c:pt idx="8">
                  <c:v>0</c:v>
                </c:pt>
                <c:pt idx="9">
                  <c:v>0</c:v>
                </c:pt>
                <c:pt idx="10">
                  <c:v>0</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Constraints!$C$17:$N$17</c:f>
              <c:numCache>
                <c:formatCode>0.00</c:formatCode>
                <c:ptCount val="12"/>
                <c:pt idx="0">
                  <c:v>7.6108200986941217</c:v>
                </c:pt>
                <c:pt idx="1">
                  <c:v>8.2425082006389996</c:v>
                </c:pt>
                <c:pt idx="2">
                  <c:v>17.567961384435975</c:v>
                </c:pt>
                <c:pt idx="3">
                  <c:v>9.9955719429453644</c:v>
                </c:pt>
                <c:pt idx="4">
                  <c:v>14.335454269239396</c:v>
                </c:pt>
                <c:pt idx="5">
                  <c:v>13.215079498639552</c:v>
                </c:pt>
                <c:pt idx="6">
                  <c:v>12.459507093013071</c:v>
                </c:pt>
                <c:pt idx="7">
                  <c:v>0</c:v>
                </c:pt>
                <c:pt idx="8">
                  <c:v>0</c:v>
                </c:pt>
                <c:pt idx="9">
                  <c:v>0</c:v>
                </c:pt>
                <c:pt idx="10">
                  <c:v>0</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213623.5180000001</c:v>
                </c:pt>
                <c:pt idx="5">
                  <c:v>254726.41099999991</c:v>
                </c:pt>
                <c:pt idx="6">
                  <c:v>484125.12099999993</c:v>
                </c:pt>
                <c:pt idx="7">
                  <c:v>0</c:v>
                </c:pt>
                <c:pt idx="8">
                  <c:v>0</c:v>
                </c:pt>
                <c:pt idx="9">
                  <c:v>0</c:v>
                </c:pt>
                <c:pt idx="10">
                  <c:v>0</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198097.8</c:v>
                </c:pt>
                <c:pt idx="7">
                  <c:v>0</c:v>
                </c:pt>
                <c:pt idx="8">
                  <c:v>0</c:v>
                </c:pt>
                <c:pt idx="9">
                  <c:v>0</c:v>
                </c:pt>
                <c:pt idx="10">
                  <c:v>0</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Constraints!$C$12:$N$12</c:f>
              <c:numCache>
                <c:formatCode>0.00</c:formatCode>
                <c:ptCount val="12"/>
                <c:pt idx="0">
                  <c:v>27.467911118000757</c:v>
                </c:pt>
                <c:pt idx="1">
                  <c:v>7.8166563554935458</c:v>
                </c:pt>
                <c:pt idx="2">
                  <c:v>16.151280989048317</c:v>
                </c:pt>
                <c:pt idx="3">
                  <c:v>10.241443666020002</c:v>
                </c:pt>
                <c:pt idx="4">
                  <c:v>18.710701583837089</c:v>
                </c:pt>
                <c:pt idx="5">
                  <c:v>25.407819441484122</c:v>
                </c:pt>
                <c:pt idx="6">
                  <c:v>49.189650043607003</c:v>
                </c:pt>
                <c:pt idx="7">
                  <c:v>0</c:v>
                </c:pt>
                <c:pt idx="8">
                  <c:v>0</c:v>
                </c:pt>
                <c:pt idx="9">
                  <c:v>0</c:v>
                </c:pt>
                <c:pt idx="10">
                  <c:v>0</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Constraints!$C$13:$N$13</c:f>
              <c:numCache>
                <c:formatCode>0.00</c:formatCode>
                <c:ptCount val="12"/>
                <c:pt idx="0">
                  <c:v>0.13574702268128025</c:v>
                </c:pt>
                <c:pt idx="1">
                  <c:v>0.11217568642670067</c:v>
                </c:pt>
                <c:pt idx="2">
                  <c:v>1.028482818751189</c:v>
                </c:pt>
                <c:pt idx="3">
                  <c:v>1.7535030385252071</c:v>
                </c:pt>
                <c:pt idx="4">
                  <c:v>4.1558772112430891</c:v>
                </c:pt>
                <c:pt idx="5">
                  <c:v>1.0693737160053238</c:v>
                </c:pt>
                <c:pt idx="6">
                  <c:v>2.0434027936407357</c:v>
                </c:pt>
                <c:pt idx="7">
                  <c:v>0</c:v>
                </c:pt>
                <c:pt idx="8">
                  <c:v>0</c:v>
                </c:pt>
                <c:pt idx="9">
                  <c:v>0</c:v>
                </c:pt>
                <c:pt idx="10">
                  <c:v>0</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Reserves'!$C$3:$N$3</c:f>
              <c:numCache>
                <c:formatCode>0.00</c:formatCode>
                <c:ptCount val="12"/>
                <c:pt idx="0">
                  <c:v>7.3048509011199983E-2</c:v>
                </c:pt>
                <c:pt idx="1">
                  <c:v>1.8520375912329998E-2</c:v>
                </c:pt>
                <c:pt idx="2">
                  <c:v>4.3405017512380011E-2</c:v>
                </c:pt>
                <c:pt idx="3">
                  <c:v>5.029912304366E-2</c:v>
                </c:pt>
                <c:pt idx="4">
                  <c:v>0.26841543545683</c:v>
                </c:pt>
                <c:pt idx="5">
                  <c:v>5.3623844343109996E-2</c:v>
                </c:pt>
                <c:pt idx="6">
                  <c:v>9.3432966977199994E-2</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Reserves'!$C$4:$N$4</c:f>
              <c:numCache>
                <c:formatCode>0.00</c:formatCode>
                <c:ptCount val="12"/>
                <c:pt idx="0">
                  <c:v>0.19465178464616001</c:v>
                </c:pt>
                <c:pt idx="1">
                  <c:v>0.12856947849170999</c:v>
                </c:pt>
                <c:pt idx="2">
                  <c:v>0.67074212625866991</c:v>
                </c:pt>
                <c:pt idx="3">
                  <c:v>5.265778808109E-2</c:v>
                </c:pt>
                <c:pt idx="4">
                  <c:v>1.1523210411553102</c:v>
                </c:pt>
                <c:pt idx="5">
                  <c:v>1.97710414289725</c:v>
                </c:pt>
                <c:pt idx="6">
                  <c:v>0.21116221019850995</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Reserves'!$C$5:$N$5</c:f>
              <c:numCache>
                <c:formatCode>0.00</c:formatCode>
                <c:ptCount val="12"/>
                <c:pt idx="0">
                  <c:v>3.7600261000000002E-7</c:v>
                </c:pt>
                <c:pt idx="1">
                  <c:v>0</c:v>
                </c:pt>
                <c:pt idx="2">
                  <c:v>0</c:v>
                </c:pt>
                <c:pt idx="3">
                  <c:v>5.1331700000000001E-4</c:v>
                </c:pt>
                <c:pt idx="4">
                  <c:v>0</c:v>
                </c:pt>
                <c:pt idx="5">
                  <c:v>0</c:v>
                </c:pt>
                <c:pt idx="6">
                  <c:v>0</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Reserves'!$C$10:$N$10</c:f>
              <c:numCache>
                <c:formatCode>_-* #,##0_-;\-* #,##0_-;_-* "-"??_-;_-@_-</c:formatCode>
                <c:ptCount val="12"/>
                <c:pt idx="0">
                  <c:v>-5366.69</c:v>
                </c:pt>
                <c:pt idx="1">
                  <c:v>-2126.9290000000001</c:v>
                </c:pt>
                <c:pt idx="2">
                  <c:v>-5034.6090000000004</c:v>
                </c:pt>
                <c:pt idx="3">
                  <c:v>-4260.3109999999997</c:v>
                </c:pt>
                <c:pt idx="4">
                  <c:v>-24440.679999999997</c:v>
                </c:pt>
                <c:pt idx="5">
                  <c:v>-3870.6290000000004</c:v>
                </c:pt>
                <c:pt idx="6">
                  <c:v>-7944.9959999999983</c:v>
                </c:pt>
                <c:pt idx="7">
                  <c:v>0</c:v>
                </c:pt>
                <c:pt idx="8">
                  <c:v>0</c:v>
                </c:pt>
                <c:pt idx="9">
                  <c:v>0</c:v>
                </c:pt>
                <c:pt idx="10">
                  <c:v>0</c:v>
                </c:pt>
                <c:pt idx="11">
                  <c:v>0</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Reserves'!$C$11:$N$11</c:f>
              <c:numCache>
                <c:formatCode>_-* #,##0_-;\-* #,##0_-;_-* "-"??_-;_-@_-</c:formatCode>
                <c:ptCount val="12"/>
                <c:pt idx="0">
                  <c:v>-31740.5</c:v>
                </c:pt>
                <c:pt idx="1">
                  <c:v>-35741</c:v>
                </c:pt>
                <c:pt idx="2">
                  <c:v>-76111</c:v>
                </c:pt>
                <c:pt idx="3">
                  <c:v>-32270.5</c:v>
                </c:pt>
                <c:pt idx="4">
                  <c:v>-172324.5</c:v>
                </c:pt>
                <c:pt idx="5">
                  <c:v>-166035</c:v>
                </c:pt>
                <c:pt idx="6">
                  <c:v>-67933</c:v>
                </c:pt>
                <c:pt idx="7">
                  <c:v>0</c:v>
                </c:pt>
                <c:pt idx="8">
                  <c:v>0</c:v>
                </c:pt>
                <c:pt idx="9">
                  <c:v>0</c:v>
                </c:pt>
                <c:pt idx="10">
                  <c:v>0</c:v>
                </c:pt>
                <c:pt idx="11">
                  <c:v>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Reserves'!$C$12:$N$12</c:f>
              <c:numCache>
                <c:formatCode>_-* #,##0_-;\-* #,##0_-;_-* "-"??_-;_-@_-</c:formatCode>
                <c:ptCount val="12"/>
                <c:pt idx="0">
                  <c:v>-1541.232</c:v>
                </c:pt>
                <c:pt idx="1">
                  <c:v>0</c:v>
                </c:pt>
                <c:pt idx="2">
                  <c:v>0</c:v>
                </c:pt>
                <c:pt idx="3">
                  <c:v>-49.003999999999998</c:v>
                </c:pt>
                <c:pt idx="4">
                  <c:v>0</c:v>
                </c:pt>
                <c:pt idx="5">
                  <c:v>-384.71</c:v>
                </c:pt>
                <c:pt idx="6">
                  <c:v>0</c:v>
                </c:pt>
                <c:pt idx="7">
                  <c:v>0</c:v>
                </c:pt>
                <c:pt idx="8">
                  <c:v>0</c:v>
                </c:pt>
                <c:pt idx="9">
                  <c:v>0</c:v>
                </c:pt>
                <c:pt idx="10">
                  <c:v>0</c:v>
                </c:pt>
                <c:pt idx="11">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Reserve'!$C$17:$N$17</c:f>
              <c:numCache>
                <c:formatCode>#,##0</c:formatCode>
                <c:ptCount val="12"/>
                <c:pt idx="0">
                  <c:v>44160</c:v>
                </c:pt>
                <c:pt idx="1">
                  <c:v>107632</c:v>
                </c:pt>
                <c:pt idx="2">
                  <c:v>74400</c:v>
                </c:pt>
                <c:pt idx="3">
                  <c:v>101184</c:v>
                </c:pt>
                <c:pt idx="4" formatCode="_-* #,##0_-;\-* #,##0_-;_-* &quot;-&quot;??_-;_-@_-">
                  <c:v>93744</c:v>
                </c:pt>
                <c:pt idx="5" formatCode="_-* #,##0_-;\-* #,##0_-;_-* &quot;-&quot;??_-;_-@_-">
                  <c:v>71760</c:v>
                </c:pt>
                <c:pt idx="6" formatCode="_-* #,##0_-;\-* #,##0_-;_-* &quot;-&quot;??_-;_-@_-">
                  <c:v>70432</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Reserve'!$C$18:$N$18</c:f>
              <c:numCache>
                <c:formatCode>#,##0</c:formatCode>
                <c:ptCount val="12"/>
                <c:pt idx="0">
                  <c:v>85320</c:v>
                </c:pt>
                <c:pt idx="1">
                  <c:v>93780</c:v>
                </c:pt>
                <c:pt idx="2">
                  <c:v>90990</c:v>
                </c:pt>
                <c:pt idx="3">
                  <c:v>94140</c:v>
                </c:pt>
                <c:pt idx="4" formatCode="_-* #,##0_-;\-* #,##0_-;_-* &quot;-&quot;??_-;_-@_-">
                  <c:v>93960</c:v>
                </c:pt>
                <c:pt idx="5" formatCode="_-* #,##0_-;\-* #,##0_-;_-* &quot;-&quot;??_-;_-@_-">
                  <c:v>90990</c:v>
                </c:pt>
                <c:pt idx="6" formatCode="_-* #,##0_-;\-* #,##0_-;_-* &quot;-&quot;??_-;_-@_-">
                  <c:v>94140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Reserve'!$C$19:$N$19</c:f>
              <c:numCache>
                <c:formatCode>#,##0</c:formatCode>
                <c:ptCount val="12"/>
                <c:pt idx="0">
                  <c:v>229810.81</c:v>
                </c:pt>
                <c:pt idx="1">
                  <c:v>208924.51</c:v>
                </c:pt>
                <c:pt idx="2">
                  <c:v>184416.55</c:v>
                </c:pt>
                <c:pt idx="3">
                  <c:v>179317.44</c:v>
                </c:pt>
                <c:pt idx="4" formatCode="_-* #,##0_-;\-* #,##0_-;_-* &quot;-&quot;??_-;_-@_-">
                  <c:v>182443.96</c:v>
                </c:pt>
                <c:pt idx="5" formatCode="_-* #,##0_-;\-* #,##0_-;_-* &quot;-&quot;??_-;_-@_-">
                  <c:v>220263.32</c:v>
                </c:pt>
                <c:pt idx="6" formatCode="_-* #,##0_-;\-* #,##0_-;_-* &quot;-&quot;??_-;_-@_-">
                  <c:v>223558.29</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Reserve'!$C$3:$N$3</c:f>
              <c:numCache>
                <c:formatCode>0.00</c:formatCode>
                <c:ptCount val="12"/>
                <c:pt idx="0">
                  <c:v>0.57531193015777005</c:v>
                </c:pt>
                <c:pt idx="1">
                  <c:v>0.42664792702551002</c:v>
                </c:pt>
                <c:pt idx="2">
                  <c:v>0.54445226005028013</c:v>
                </c:pt>
                <c:pt idx="3">
                  <c:v>0.62987783316817003</c:v>
                </c:pt>
                <c:pt idx="4">
                  <c:v>0.51600320548066003</c:v>
                </c:pt>
                <c:pt idx="5">
                  <c:v>0.82073552426379981</c:v>
                </c:pt>
                <c:pt idx="6">
                  <c:v>0.80628634987122005</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Reserve'!$C$4:$N$4</c:f>
              <c:numCache>
                <c:formatCode>0.00</c:formatCode>
                <c:ptCount val="12"/>
                <c:pt idx="0">
                  <c:v>5.9474976600000016</c:v>
                </c:pt>
                <c:pt idx="1">
                  <c:v>5.5321183699999992</c:v>
                </c:pt>
                <c:pt idx="2">
                  <c:v>4.8512493500000007</c:v>
                </c:pt>
                <c:pt idx="3">
                  <c:v>4.7065575099999997</c:v>
                </c:pt>
                <c:pt idx="4">
                  <c:v>4.7591125199999995</c:v>
                </c:pt>
                <c:pt idx="5">
                  <c:v>5.8070432099999998</c:v>
                </c:pt>
                <c:pt idx="6">
                  <c:v>5.8584407999999994</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Reserve'!$C$5:$N$5</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Reserve'!$C$6:$N$6</c:f>
              <c:numCache>
                <c:formatCode>0.00</c:formatCode>
                <c:ptCount val="12"/>
                <c:pt idx="0">
                  <c:v>5.7477399999999984E-2</c:v>
                </c:pt>
                <c:pt idx="1">
                  <c:v>6.3072179999999992E-2</c:v>
                </c:pt>
                <c:pt idx="2">
                  <c:v>0.13965000000000005</c:v>
                </c:pt>
                <c:pt idx="3">
                  <c:v>0.13440179999999999</c:v>
                </c:pt>
                <c:pt idx="4">
                  <c:v>9.0300000000000005E-2</c:v>
                </c:pt>
                <c:pt idx="5">
                  <c:v>9.0250400000000008E-2</c:v>
                </c:pt>
                <c:pt idx="6">
                  <c:v>2.2956529999999999E-2</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Reserve'!$C$7:$N$7</c:f>
              <c:numCache>
                <c:formatCode>0.00</c:formatCode>
                <c:ptCount val="12"/>
                <c:pt idx="0">
                  <c:v>0.75819139999999985</c:v>
                </c:pt>
                <c:pt idx="1">
                  <c:v>0.61318388218999997</c:v>
                </c:pt>
                <c:pt idx="2">
                  <c:v>1.1017013099999993</c:v>
                </c:pt>
                <c:pt idx="3">
                  <c:v>1.1779405999999994</c:v>
                </c:pt>
                <c:pt idx="4">
                  <c:v>0.75664130000000029</c:v>
                </c:pt>
                <c:pt idx="5">
                  <c:v>0.79983346999999971</c:v>
                </c:pt>
                <c:pt idx="6">
                  <c:v>0.28297867337999982</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Reserve'!$C$8:$N$8</c:f>
              <c:numCache>
                <c:formatCode>0.00</c:formatCode>
                <c:ptCount val="12"/>
                <c:pt idx="0">
                  <c:v>0.50500999999999985</c:v>
                </c:pt>
                <c:pt idx="1">
                  <c:v>0.42453999999999981</c:v>
                </c:pt>
                <c:pt idx="2">
                  <c:v>0.4861859999999999</c:v>
                </c:pt>
                <c:pt idx="3">
                  <c:v>0.48607400000000001</c:v>
                </c:pt>
                <c:pt idx="4">
                  <c:v>0.47283199999999997</c:v>
                </c:pt>
                <c:pt idx="5">
                  <c:v>0.49401200000000001</c:v>
                </c:pt>
                <c:pt idx="6">
                  <c:v>0.52184199999999992</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Reserve'!$C$9:$N$9</c:f>
              <c:numCache>
                <c:formatCode>0.00</c:formatCode>
                <c:ptCount val="12"/>
                <c:pt idx="0">
                  <c:v>0.34176000000000023</c:v>
                </c:pt>
                <c:pt idx="1">
                  <c:v>0.26609870000000002</c:v>
                </c:pt>
                <c:pt idx="2">
                  <c:v>0.24898343999999992</c:v>
                </c:pt>
                <c:pt idx="3">
                  <c:v>0.22988009999999989</c:v>
                </c:pt>
                <c:pt idx="4">
                  <c:v>0.13432736999999961</c:v>
                </c:pt>
                <c:pt idx="5">
                  <c:v>0.17956600000000003</c:v>
                </c:pt>
                <c:pt idx="6">
                  <c:v>0.19145599999999988</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Reserve'!$C$10:$N$10</c:f>
              <c:numCache>
                <c:formatCode>0.00</c:formatCode>
                <c:ptCount val="12"/>
                <c:pt idx="0">
                  <c:v>0.45671449000000042</c:v>
                </c:pt>
                <c:pt idx="1">
                  <c:v>0.18943578000000003</c:v>
                </c:pt>
                <c:pt idx="2">
                  <c:v>0.24737251000000002</c:v>
                </c:pt>
                <c:pt idx="3">
                  <c:v>0.31356382999999988</c:v>
                </c:pt>
                <c:pt idx="4">
                  <c:v>0.11544837000000001</c:v>
                </c:pt>
                <c:pt idx="5">
                  <c:v>0.13023716999999996</c:v>
                </c:pt>
                <c:pt idx="6">
                  <c:v>0.64827179000000013</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Response!$C$3:$N$3</c:f>
              <c:numCache>
                <c:formatCode>0.00</c:formatCode>
                <c:ptCount val="12"/>
                <c:pt idx="0">
                  <c:v>2.4942812507870098</c:v>
                </c:pt>
                <c:pt idx="1">
                  <c:v>3.2954909999441395</c:v>
                </c:pt>
                <c:pt idx="2">
                  <c:v>3.2047536706260695</c:v>
                </c:pt>
                <c:pt idx="3">
                  <c:v>3.0166012868877106</c:v>
                </c:pt>
                <c:pt idx="4">
                  <c:v>5.4691048978836996</c:v>
                </c:pt>
                <c:pt idx="5">
                  <c:v>5.3056097909126603</c:v>
                </c:pt>
                <c:pt idx="6">
                  <c:v>5.6949067454406395</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Response!$C$4:$N$4</c:f>
              <c:numCache>
                <c:formatCode>0.00</c:formatCode>
                <c:ptCount val="12"/>
                <c:pt idx="0">
                  <c:v>1.8891497800000003</c:v>
                </c:pt>
                <c:pt idx="1">
                  <c:v>2.1046014999999998</c:v>
                </c:pt>
                <c:pt idx="2">
                  <c:v>1.8744124200000001</c:v>
                </c:pt>
                <c:pt idx="3">
                  <c:v>2.07025616</c:v>
                </c:pt>
                <c:pt idx="4">
                  <c:v>2.3997425399999992</c:v>
                </c:pt>
                <c:pt idx="5">
                  <c:v>2.3889068700000009</c:v>
                </c:pt>
                <c:pt idx="6">
                  <c:v>2.5433636399999995</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Response!$C$5:$N$5</c:f>
              <c:numCache>
                <c:formatCode>0.00</c:formatCode>
                <c:ptCount val="12"/>
                <c:pt idx="0">
                  <c:v>2.2435400000000001E-2</c:v>
                </c:pt>
                <c:pt idx="1">
                  <c:v>2.6306139999999999E-2</c:v>
                </c:pt>
                <c:pt idx="2">
                  <c:v>8.4343189999999998E-2</c:v>
                </c:pt>
                <c:pt idx="3">
                  <c:v>3.5251820000000003E-2</c:v>
                </c:pt>
                <c:pt idx="4">
                  <c:v>5.4447579999999995E-2</c:v>
                </c:pt>
                <c:pt idx="5">
                  <c:v>1.3158320000000001E-2</c:v>
                </c:pt>
                <c:pt idx="6">
                  <c:v>1.2541790000000001E-2</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Response!$C$6:$N$6</c:f>
              <c:numCache>
                <c:formatCode>0.00</c:formatCode>
                <c:ptCount val="12"/>
                <c:pt idx="0">
                  <c:v>7.4543190000000009E-2</c:v>
                </c:pt>
                <c:pt idx="1">
                  <c:v>0.10547458999999999</c:v>
                </c:pt>
                <c:pt idx="2">
                  <c:v>0.10398314</c:v>
                </c:pt>
                <c:pt idx="3">
                  <c:v>6.5925289999999984E-2</c:v>
                </c:pt>
                <c:pt idx="4">
                  <c:v>8.7224339999999984E-2</c:v>
                </c:pt>
                <c:pt idx="5">
                  <c:v>0.14257207</c:v>
                </c:pt>
                <c:pt idx="6">
                  <c:v>0.19457061999999997</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Response!$C$7:$N$7</c:f>
              <c:numCache>
                <c:formatCode>0.00</c:formatCode>
                <c:ptCount val="12"/>
                <c:pt idx="0">
                  <c:v>-7.8222699999999992E-3</c:v>
                </c:pt>
                <c:pt idx="1">
                  <c:v>-1.058448E-2</c:v>
                </c:pt>
                <c:pt idx="2">
                  <c:v>-2.7401780000000001E-2</c:v>
                </c:pt>
                <c:pt idx="3">
                  <c:v>-1.238829E-2</c:v>
                </c:pt>
                <c:pt idx="4">
                  <c:v>-1.2472910000000002E-2</c:v>
                </c:pt>
                <c:pt idx="5">
                  <c:v>-4.4031999999999995E-3</c:v>
                </c:pt>
                <c:pt idx="6">
                  <c:v>-2.7763499999999999E-3</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Response!$C$8:$N$8</c:f>
              <c:numCache>
                <c:formatCode>0.00</c:formatCode>
                <c:ptCount val="12"/>
                <c:pt idx="0">
                  <c:v>2.9055000000000001E-3</c:v>
                </c:pt>
                <c:pt idx="1">
                  <c:v>2.0709160000000001E-2</c:v>
                </c:pt>
                <c:pt idx="2">
                  <c:v>4.5444999999999999E-3</c:v>
                </c:pt>
                <c:pt idx="3">
                  <c:v>2.4413829999999997E-2</c:v>
                </c:pt>
                <c:pt idx="4">
                  <c:v>1.12091199</c:v>
                </c:pt>
                <c:pt idx="5">
                  <c:v>3.2455676599999999</c:v>
                </c:pt>
                <c:pt idx="6">
                  <c:v>1.53660683</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Response!$C$9:$N$9</c:f>
              <c:numCache>
                <c:formatCode>0.00</c:formatCode>
                <c:ptCount val="12"/>
                <c:pt idx="0">
                  <c:v>1.3077510000000001E-2</c:v>
                </c:pt>
                <c:pt idx="1">
                  <c:v>8.6607699999999999E-3</c:v>
                </c:pt>
                <c:pt idx="2">
                  <c:v>2.7776999999999999E-4</c:v>
                </c:pt>
                <c:pt idx="3">
                  <c:v>0</c:v>
                </c:pt>
                <c:pt idx="4">
                  <c:v>0.11279638</c:v>
                </c:pt>
                <c:pt idx="5">
                  <c:v>0.28423863000000005</c:v>
                </c:pt>
                <c:pt idx="6">
                  <c:v>0.32013739999999991</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Response!$C$10:$N$10</c:f>
              <c:numCache>
                <c:formatCode>0.00</c:formatCode>
                <c:ptCount val="12"/>
                <c:pt idx="0">
                  <c:v>1.0178833799999998</c:v>
                </c:pt>
                <c:pt idx="1">
                  <c:v>0.96529648000000001</c:v>
                </c:pt>
                <c:pt idx="2">
                  <c:v>0.92671872000000011</c:v>
                </c:pt>
                <c:pt idx="3">
                  <c:v>0.95577214999999993</c:v>
                </c:pt>
                <c:pt idx="4">
                  <c:v>1.0400825499999999</c:v>
                </c:pt>
                <c:pt idx="5">
                  <c:v>0.97304359000000029</c:v>
                </c:pt>
                <c:pt idx="6">
                  <c:v>1.0506194200000001</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Response!$C$11:$N$11</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Response!$C$12:$N$12</c:f>
              <c:numCache>
                <c:formatCode>0.00</c:formatCode>
                <c:ptCount val="12"/>
                <c:pt idx="0">
                  <c:v>0.72576117999999989</c:v>
                </c:pt>
                <c:pt idx="1">
                  <c:v>0.76620170999999992</c:v>
                </c:pt>
                <c:pt idx="2">
                  <c:v>0.76224320000000001</c:v>
                </c:pt>
                <c:pt idx="3">
                  <c:v>0.7838299299999999</c:v>
                </c:pt>
                <c:pt idx="4">
                  <c:v>0.78828964000000001</c:v>
                </c:pt>
                <c:pt idx="5">
                  <c:v>0.76037341000000003</c:v>
                </c:pt>
                <c:pt idx="6">
                  <c:v>0.71100394000000011</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Response!$C$13:$N$13</c:f>
              <c:numCache>
                <c:formatCode>0.00</c:formatCode>
                <c:ptCount val="12"/>
                <c:pt idx="0">
                  <c:v>0.63714955699993359</c:v>
                </c:pt>
                <c:pt idx="1">
                  <c:v>0.67504838376259335</c:v>
                </c:pt>
                <c:pt idx="2">
                  <c:v>0.30539002796180376</c:v>
                </c:pt>
                <c:pt idx="3">
                  <c:v>1.0183999999997962E-2</c:v>
                </c:pt>
                <c:pt idx="4">
                  <c:v>1.1991999999981955E-2</c:v>
                </c:pt>
                <c:pt idx="5">
                  <c:v>6.6799999999688012E-3</c:v>
                </c:pt>
                <c:pt idx="6">
                  <c:v>3.108799999968382E-2</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Response!$C$14:$N$14</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Response!$C$15:$N$15</c:f>
              <c:numCache>
                <c:formatCode>0.00</c:formatCode>
                <c:ptCount val="12"/>
                <c:pt idx="0">
                  <c:v>6.251489999999997E-2</c:v>
                </c:pt>
                <c:pt idx="1">
                  <c:v>5.8646999999999998E-2</c:v>
                </c:pt>
                <c:pt idx="2">
                  <c:v>4.8902049999999968E-2</c:v>
                </c:pt>
                <c:pt idx="3">
                  <c:v>5.5001149999999957E-2</c:v>
                </c:pt>
                <c:pt idx="4">
                  <c:v>0.19644588666666665</c:v>
                </c:pt>
                <c:pt idx="5">
                  <c:v>5.6147200000000008E-2</c:v>
                </c:pt>
                <c:pt idx="6">
                  <c:v>5.3934012500000003E-2</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Response!$C$16:$N$16</c:f>
              <c:numCache>
                <c:formatCode>0.00</c:formatCode>
                <c:ptCount val="12"/>
                <c:pt idx="0">
                  <c:v>0.22400609999999993</c:v>
                </c:pt>
                <c:pt idx="1">
                  <c:v>0.35233542999999989</c:v>
                </c:pt>
                <c:pt idx="2">
                  <c:v>0.20902537000000002</c:v>
                </c:pt>
                <c:pt idx="3">
                  <c:v>0.19902077000000001</c:v>
                </c:pt>
                <c:pt idx="4">
                  <c:v>0.12224287999999996</c:v>
                </c:pt>
                <c:pt idx="5">
                  <c:v>0.42100902000000001</c:v>
                </c:pt>
                <c:pt idx="6">
                  <c:v>0.38582421800000022</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Response!$C$17:$N$17</c:f>
              <c:numCache>
                <c:formatCode>0.00</c:formatCode>
                <c:ptCount val="12"/>
                <c:pt idx="0">
                  <c:v>2.3010590000000008E-2</c:v>
                </c:pt>
                <c:pt idx="1">
                  <c:v>4.3707230000000014E-2</c:v>
                </c:pt>
                <c:pt idx="2">
                  <c:v>1.9297229999999988E-2</c:v>
                </c:pt>
                <c:pt idx="3">
                  <c:v>2.5059020000000001E-2</c:v>
                </c:pt>
                <c:pt idx="4">
                  <c:v>1.6796270000000002E-2</c:v>
                </c:pt>
                <c:pt idx="5">
                  <c:v>4.5212089999999996E-2</c:v>
                </c:pt>
                <c:pt idx="6">
                  <c:v>3.6999999999999998E-2</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Response!$C$18:$N$18</c:f>
              <c:numCache>
                <c:formatCode>0.00</c:formatCode>
                <c:ptCount val="12"/>
                <c:pt idx="0">
                  <c:v>2.4913737400000011</c:v>
                </c:pt>
                <c:pt idx="1">
                  <c:v>2.5329270900000003</c:v>
                </c:pt>
                <c:pt idx="2">
                  <c:v>2.618484</c:v>
                </c:pt>
                <c:pt idx="3">
                  <c:v>2.8207064699999997</c:v>
                </c:pt>
                <c:pt idx="4">
                  <c:v>2.3929104900000011</c:v>
                </c:pt>
                <c:pt idx="5">
                  <c:v>2.2363759600000002</c:v>
                </c:pt>
                <c:pt idx="6">
                  <c:v>2.3911008599999994</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categories'!$C$18:$N$18</c:f>
              <c:numCache>
                <c:formatCode>#,##0</c:formatCode>
                <c:ptCount val="12"/>
                <c:pt idx="0">
                  <c:v>-92773.346999999994</c:v>
                </c:pt>
                <c:pt idx="1">
                  <c:v>-125100.10299999997</c:v>
                </c:pt>
                <c:pt idx="2">
                  <c:v>-52763.553000000007</c:v>
                </c:pt>
                <c:pt idx="3">
                  <c:v>-105125.057</c:v>
                </c:pt>
                <c:pt idx="4">
                  <c:v>-89546.115999999995</c:v>
                </c:pt>
                <c:pt idx="5">
                  <c:v>-91685.372000000003</c:v>
                </c:pt>
                <c:pt idx="6">
                  <c:v>23417.449999999993</c:v>
                </c:pt>
                <c:pt idx="7">
                  <c:v>0</c:v>
                </c:pt>
                <c:pt idx="8">
                  <c:v>0</c:v>
                </c:pt>
                <c:pt idx="9">
                  <c:v>0</c:v>
                </c:pt>
                <c:pt idx="10">
                  <c:v>0</c:v>
                </c:pt>
                <c:pt idx="11">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categories'!$C$19:$N$19</c:f>
              <c:numCache>
                <c:formatCode>#,##0</c:formatCode>
                <c:ptCount val="12"/>
                <c:pt idx="0">
                  <c:v>554209.84499999997</c:v>
                </c:pt>
                <c:pt idx="1">
                  <c:v>363445.21800000011</c:v>
                </c:pt>
                <c:pt idx="2">
                  <c:v>412956.97700000007</c:v>
                </c:pt>
                <c:pt idx="3">
                  <c:v>397667.94700000004</c:v>
                </c:pt>
                <c:pt idx="4">
                  <c:v>584151.78899999999</c:v>
                </c:pt>
                <c:pt idx="5">
                  <c:v>542831.80000000005</c:v>
                </c:pt>
                <c:pt idx="6">
                  <c:v>748492.42000000016</c:v>
                </c:pt>
                <c:pt idx="7">
                  <c:v>0</c:v>
                </c:pt>
                <c:pt idx="8">
                  <c:v>0</c:v>
                </c:pt>
                <c:pt idx="9">
                  <c:v>0</c:v>
                </c:pt>
                <c:pt idx="10">
                  <c:v>0</c:v>
                </c:pt>
                <c:pt idx="11">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categories'!$C$20:$N$20</c:f>
              <c:numCache>
                <c:formatCode>#,##0</c:formatCode>
                <c:ptCount val="12"/>
                <c:pt idx="0">
                  <c:v>9886.9259999999995</c:v>
                </c:pt>
                <c:pt idx="1">
                  <c:v>6738.4369999999999</c:v>
                </c:pt>
                <c:pt idx="2">
                  <c:v>9459.3649999999998</c:v>
                </c:pt>
                <c:pt idx="3">
                  <c:v>6415.8069999999998</c:v>
                </c:pt>
                <c:pt idx="4">
                  <c:v>13009.851999999997</c:v>
                </c:pt>
                <c:pt idx="5">
                  <c:v>11255.977000000001</c:v>
                </c:pt>
                <c:pt idx="6">
                  <c:v>34060.582999999999</c:v>
                </c:pt>
                <c:pt idx="7">
                  <c:v>0</c:v>
                </c:pt>
                <c:pt idx="8">
                  <c:v>0</c:v>
                </c:pt>
                <c:pt idx="9">
                  <c:v>0</c:v>
                </c:pt>
                <c:pt idx="10">
                  <c:v>0</c:v>
                </c:pt>
                <c:pt idx="11">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categories'!$C$21:$N$21</c:f>
              <c:numCache>
                <c:formatCode>#,##0</c:formatCode>
                <c:ptCount val="12"/>
                <c:pt idx="0">
                  <c:v>743095.89599999995</c:v>
                </c:pt>
                <c:pt idx="1">
                  <c:v>592777.60800000001</c:v>
                </c:pt>
                <c:pt idx="2">
                  <c:v>1081892.0320000001</c:v>
                </c:pt>
                <c:pt idx="3">
                  <c:v>848639.71799999976</c:v>
                </c:pt>
                <c:pt idx="4">
                  <c:v>1383201.3589999999</c:v>
                </c:pt>
                <c:pt idx="5">
                  <c:v>1210186.1220000002</c:v>
                </c:pt>
                <c:pt idx="6">
                  <c:v>1437643.0490000001</c:v>
                </c:pt>
                <c:pt idx="7">
                  <c:v>0</c:v>
                </c:pt>
                <c:pt idx="8">
                  <c:v>0</c:v>
                </c:pt>
                <c:pt idx="9">
                  <c:v>0</c:v>
                </c:pt>
                <c:pt idx="10">
                  <c:v>0</c:v>
                </c:pt>
                <c:pt idx="11">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categories'!$C$22:$N$22</c:f>
              <c:numCache>
                <c:formatCode>#,##0</c:formatCode>
                <c:ptCount val="12"/>
                <c:pt idx="0">
                  <c:v>859053.5</c:v>
                </c:pt>
                <c:pt idx="1">
                  <c:v>543609.34999999986</c:v>
                </c:pt>
                <c:pt idx="2">
                  <c:v>800497.62099999981</c:v>
                </c:pt>
                <c:pt idx="3">
                  <c:v>620064.47000000009</c:v>
                </c:pt>
                <c:pt idx="4">
                  <c:v>1178968.9949999996</c:v>
                </c:pt>
                <c:pt idx="5">
                  <c:v>1209494.2839999998</c:v>
                </c:pt>
                <c:pt idx="6">
                  <c:v>1522231.2509999999</c:v>
                </c:pt>
                <c:pt idx="7">
                  <c:v>0</c:v>
                </c:pt>
                <c:pt idx="8">
                  <c:v>0</c:v>
                </c:pt>
                <c:pt idx="9">
                  <c:v>0</c:v>
                </c:pt>
                <c:pt idx="10">
                  <c:v>0</c:v>
                </c:pt>
                <c:pt idx="11">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categories'!$C$23:$N$23</c:f>
              <c:numCache>
                <c:formatCode>#,##0</c:formatCode>
                <c:ptCount val="12"/>
                <c:pt idx="0">
                  <c:v>-38648.421999999999</c:v>
                </c:pt>
                <c:pt idx="1">
                  <c:v>-37867.929000000004</c:v>
                </c:pt>
                <c:pt idx="2">
                  <c:v>-81145.608999999997</c:v>
                </c:pt>
                <c:pt idx="3">
                  <c:v>-36579.815000000002</c:v>
                </c:pt>
                <c:pt idx="4">
                  <c:v>-196765.18000000002</c:v>
                </c:pt>
                <c:pt idx="5">
                  <c:v>-170290.33900000004</c:v>
                </c:pt>
                <c:pt idx="6">
                  <c:v>-75877.995999999999</c:v>
                </c:pt>
                <c:pt idx="7">
                  <c:v>0</c:v>
                </c:pt>
                <c:pt idx="8">
                  <c:v>0</c:v>
                </c:pt>
                <c:pt idx="9">
                  <c:v>0</c:v>
                </c:pt>
                <c:pt idx="10">
                  <c:v>0</c:v>
                </c:pt>
                <c:pt idx="11">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categories'!$C$24:$N$24</c:f>
              <c:numCache>
                <c:formatCode>#,##0</c:formatCode>
                <c:ptCount val="12"/>
                <c:pt idx="0">
                  <c:v>19453.809000000001</c:v>
                </c:pt>
                <c:pt idx="1">
                  <c:v>13208.973999999998</c:v>
                </c:pt>
                <c:pt idx="2">
                  <c:v>17709.616000000002</c:v>
                </c:pt>
                <c:pt idx="3">
                  <c:v>20433.369000000002</c:v>
                </c:pt>
                <c:pt idx="4">
                  <c:v>14194.200000000003</c:v>
                </c:pt>
                <c:pt idx="5">
                  <c:v>18468.362000000005</c:v>
                </c:pt>
                <c:pt idx="6">
                  <c:v>20931.769</c:v>
                </c:pt>
                <c:pt idx="7">
                  <c:v>0</c:v>
                </c:pt>
                <c:pt idx="8">
                  <c:v>0</c:v>
                </c:pt>
                <c:pt idx="9">
                  <c:v>0</c:v>
                </c:pt>
                <c:pt idx="10">
                  <c:v>0</c:v>
                </c:pt>
                <c:pt idx="11">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categories'!$C$25:$N$25</c:f>
              <c:numCache>
                <c:formatCode>#,##0</c:formatCode>
                <c:ptCount val="12"/>
                <c:pt idx="0">
                  <c:v>203635.55800000002</c:v>
                </c:pt>
                <c:pt idx="1">
                  <c:v>230511.67</c:v>
                </c:pt>
                <c:pt idx="2">
                  <c:v>213526.459</c:v>
                </c:pt>
                <c:pt idx="3">
                  <c:v>233741.954</c:v>
                </c:pt>
                <c:pt idx="4">
                  <c:v>251135.98500000004</c:v>
                </c:pt>
                <c:pt idx="5">
                  <c:v>259242.99799999999</c:v>
                </c:pt>
                <c:pt idx="6">
                  <c:v>250031.83900000001</c:v>
                </c:pt>
                <c:pt idx="7">
                  <c:v>0</c:v>
                </c:pt>
                <c:pt idx="8">
                  <c:v>0</c:v>
                </c:pt>
                <c:pt idx="9">
                  <c:v>0</c:v>
                </c:pt>
                <c:pt idx="10">
                  <c:v>0</c:v>
                </c:pt>
                <c:pt idx="11">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categories'!$C$26:$N$26</c:f>
              <c:numCache>
                <c:formatCode>#,##0</c:formatCode>
                <c:ptCount val="12"/>
                <c:pt idx="0">
                  <c:v>-106132.33699999998</c:v>
                </c:pt>
                <c:pt idx="1">
                  <c:v>-136428.967</c:v>
                </c:pt>
                <c:pt idx="2">
                  <c:v>-116806.99099999999</c:v>
                </c:pt>
                <c:pt idx="3">
                  <c:v>-165892.02100000001</c:v>
                </c:pt>
                <c:pt idx="4">
                  <c:v>-206719.29500000001</c:v>
                </c:pt>
                <c:pt idx="5">
                  <c:v>-217202.65200000003</c:v>
                </c:pt>
                <c:pt idx="6">
                  <c:v>-296610.75399999996</c:v>
                </c:pt>
                <c:pt idx="7">
                  <c:v>0</c:v>
                </c:pt>
                <c:pt idx="8">
                  <c:v>0</c:v>
                </c:pt>
                <c:pt idx="9">
                  <c:v>0</c:v>
                </c:pt>
                <c:pt idx="10">
                  <c:v>0</c:v>
                </c:pt>
                <c:pt idx="11">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Response!$C$37:$AL$37</c:f>
              <c:numCache>
                <c:formatCode>_-* #,##0_-;\-* #,##0_-;_-* "-"??_-;_-@_-</c:formatCode>
                <c:ptCount val="36"/>
                <c:pt idx="0">
                  <c:v>237.38439300000002</c:v>
                </c:pt>
                <c:pt idx="1">
                  <c:v>146.97976600000001</c:v>
                </c:pt>
                <c:pt idx="2">
                  <c:v>350.83602000000002</c:v>
                </c:pt>
                <c:pt idx="3">
                  <c:v>249.98379299999999</c:v>
                </c:pt>
                <c:pt idx="4">
                  <c:v>156.96958600000002</c:v>
                </c:pt>
                <c:pt idx="5">
                  <c:v>373.95469000000003</c:v>
                </c:pt>
                <c:pt idx="6">
                  <c:v>226.40147399999998</c:v>
                </c:pt>
                <c:pt idx="7">
                  <c:v>137.565597</c:v>
                </c:pt>
                <c:pt idx="8">
                  <c:v>351.52458399999995</c:v>
                </c:pt>
                <c:pt idx="9">
                  <c:v>236.482574</c:v>
                </c:pt>
                <c:pt idx="10">
                  <c:v>152.23882800000001</c:v>
                </c:pt>
                <c:pt idx="11">
                  <c:v>388.95808600000004</c:v>
                </c:pt>
                <c:pt idx="12">
                  <c:v>281.42140699999999</c:v>
                </c:pt>
                <c:pt idx="13">
                  <c:v>182.03823800000001</c:v>
                </c:pt>
                <c:pt idx="14">
                  <c:v>422.04240999999996</c:v>
                </c:pt>
                <c:pt idx="15">
                  <c:v>305.27358199999998</c:v>
                </c:pt>
                <c:pt idx="16">
                  <c:v>200.067757</c:v>
                </c:pt>
                <c:pt idx="17">
                  <c:v>407.90106099999997</c:v>
                </c:pt>
                <c:pt idx="18">
                  <c:v>326.00439699999998</c:v>
                </c:pt>
                <c:pt idx="19">
                  <c:v>212.98860500000001</c:v>
                </c:pt>
                <c:pt idx="20">
                  <c:v>423.59711499999997</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Response!$C$38:$AL$38</c:f>
              <c:numCache>
                <c:formatCode>_-* #,##0_-;\-* #,##0_-;_-* "-"??_-;_-@_-</c:formatCode>
                <c:ptCount val="36"/>
                <c:pt idx="0">
                  <c:v>0</c:v>
                </c:pt>
                <c:pt idx="1">
                  <c:v>0.10840999999999999</c:v>
                </c:pt>
                <c:pt idx="2">
                  <c:v>0</c:v>
                </c:pt>
                <c:pt idx="3">
                  <c:v>0</c:v>
                </c:pt>
                <c:pt idx="4">
                  <c:v>0.76085000000000003</c:v>
                </c:pt>
                <c:pt idx="5">
                  <c:v>0</c:v>
                </c:pt>
                <c:pt idx="6">
                  <c:v>0</c:v>
                </c:pt>
                <c:pt idx="7">
                  <c:v>0.16700999999999999</c:v>
                </c:pt>
                <c:pt idx="8">
                  <c:v>0</c:v>
                </c:pt>
                <c:pt idx="9">
                  <c:v>0</c:v>
                </c:pt>
                <c:pt idx="10">
                  <c:v>0.93683000000000005</c:v>
                </c:pt>
                <c:pt idx="11">
                  <c:v>0</c:v>
                </c:pt>
                <c:pt idx="12">
                  <c:v>0</c:v>
                </c:pt>
                <c:pt idx="13">
                  <c:v>44.082129999999999</c:v>
                </c:pt>
                <c:pt idx="14">
                  <c:v>0</c:v>
                </c:pt>
                <c:pt idx="15">
                  <c:v>0</c:v>
                </c:pt>
                <c:pt idx="16">
                  <c:v>127.63080000000001</c:v>
                </c:pt>
                <c:pt idx="17">
                  <c:v>0</c:v>
                </c:pt>
                <c:pt idx="18">
                  <c:v>0</c:v>
                </c:pt>
                <c:pt idx="19">
                  <c:v>60.414490000000001</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Response!$C$39:$AL$39</c:f>
              <c:numCache>
                <c:formatCode>_-* #,##0_-;\-* #,##0_-;_-* "-"??_-;_-@_-</c:formatCode>
                <c:ptCount val="36"/>
                <c:pt idx="0">
                  <c:v>1.5099</c:v>
                </c:pt>
                <c:pt idx="1">
                  <c:v>1.8694000000000002</c:v>
                </c:pt>
                <c:pt idx="2">
                  <c:v>0</c:v>
                </c:pt>
                <c:pt idx="3">
                  <c:v>1.0877999999999999</c:v>
                </c:pt>
                <c:pt idx="4">
                  <c:v>1.3468</c:v>
                </c:pt>
                <c:pt idx="5">
                  <c:v>0</c:v>
                </c:pt>
                <c:pt idx="6">
                  <c:v>3.5700000000000003E-2</c:v>
                </c:pt>
                <c:pt idx="7">
                  <c:v>4.4200000000000003E-2</c:v>
                </c:pt>
                <c:pt idx="8">
                  <c:v>0</c:v>
                </c:pt>
                <c:pt idx="9">
                  <c:v>0</c:v>
                </c:pt>
                <c:pt idx="10">
                  <c:v>0</c:v>
                </c:pt>
                <c:pt idx="11">
                  <c:v>0</c:v>
                </c:pt>
                <c:pt idx="12">
                  <c:v>13.765499999999999</c:v>
                </c:pt>
                <c:pt idx="13">
                  <c:v>17.042999999999999</c:v>
                </c:pt>
                <c:pt idx="14">
                  <c:v>0</c:v>
                </c:pt>
                <c:pt idx="15">
                  <c:v>35.817599999999999</c:v>
                </c:pt>
                <c:pt idx="16">
                  <c:v>44.345599999999997</c:v>
                </c:pt>
                <c:pt idx="17">
                  <c:v>0</c:v>
                </c:pt>
                <c:pt idx="18">
                  <c:v>40.233899999999998</c:v>
                </c:pt>
                <c:pt idx="19">
                  <c:v>49.813400000000001</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Response!$C$43:$AL$43</c:f>
              <c:numCache>
                <c:formatCode>_-* #,##0_-;\-* #,##0_-;_-* "-"??_-;_-@_-</c:formatCode>
                <c:ptCount val="36"/>
                <c:pt idx="0">
                  <c:v>107.71268014748904</c:v>
                </c:pt>
                <c:pt idx="1">
                  <c:v>0</c:v>
                </c:pt>
                <c:pt idx="2">
                  <c:v>0.99199999999999999</c:v>
                </c:pt>
                <c:pt idx="3">
                  <c:v>113.27307</c:v>
                </c:pt>
                <c:pt idx="4">
                  <c:v>0</c:v>
                </c:pt>
                <c:pt idx="5">
                  <c:v>1.2</c:v>
                </c:pt>
                <c:pt idx="6">
                  <c:v>51.507010000000001</c:v>
                </c:pt>
                <c:pt idx="7">
                  <c:v>0</c:v>
                </c:pt>
                <c:pt idx="8">
                  <c:v>0.432</c:v>
                </c:pt>
                <c:pt idx="9">
                  <c:v>1.395</c:v>
                </c:pt>
                <c:pt idx="10">
                  <c:v>0</c:v>
                </c:pt>
                <c:pt idx="11">
                  <c:v>0.128</c:v>
                </c:pt>
                <c:pt idx="12">
                  <c:v>1.784</c:v>
                </c:pt>
                <c:pt idx="13">
                  <c:v>0</c:v>
                </c:pt>
                <c:pt idx="14">
                  <c:v>0</c:v>
                </c:pt>
                <c:pt idx="15">
                  <c:v>0.872</c:v>
                </c:pt>
                <c:pt idx="16">
                  <c:v>0</c:v>
                </c:pt>
                <c:pt idx="17">
                  <c:v>0.25600000000000001</c:v>
                </c:pt>
                <c:pt idx="18">
                  <c:v>0.91200000000000003</c:v>
                </c:pt>
                <c:pt idx="19">
                  <c:v>0</c:v>
                </c:pt>
                <c:pt idx="20">
                  <c:v>6.1760000000000002</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Response!$C$45:$AL$45</c:f>
              <c:numCache>
                <c:formatCode>_-* #,##0_-;\-* #,##0_-;_-* "-"??_-;_-@_-</c:formatCode>
                <c:ptCount val="36"/>
                <c:pt idx="0">
                  <c:v>36.789499999999997</c:v>
                </c:pt>
                <c:pt idx="1">
                  <c:v>36.789499999999997</c:v>
                </c:pt>
                <c:pt idx="2">
                  <c:v>36.789499999999997</c:v>
                </c:pt>
                <c:pt idx="3">
                  <c:v>28.0915</c:v>
                </c:pt>
                <c:pt idx="4">
                  <c:v>28.0915</c:v>
                </c:pt>
                <c:pt idx="5">
                  <c:v>28.0915</c:v>
                </c:pt>
                <c:pt idx="6">
                  <c:v>34.749499999999998</c:v>
                </c:pt>
                <c:pt idx="7">
                  <c:v>34.749499999999998</c:v>
                </c:pt>
                <c:pt idx="8">
                  <c:v>34.749499999999998</c:v>
                </c:pt>
                <c:pt idx="9">
                  <c:v>30.869499999999999</c:v>
                </c:pt>
                <c:pt idx="10">
                  <c:v>30.869499999999999</c:v>
                </c:pt>
                <c:pt idx="11">
                  <c:v>30.869499999999999</c:v>
                </c:pt>
                <c:pt idx="12">
                  <c:v>20.6585</c:v>
                </c:pt>
                <c:pt idx="13">
                  <c:v>20.6585</c:v>
                </c:pt>
                <c:pt idx="14">
                  <c:v>20.6585</c:v>
                </c:pt>
                <c:pt idx="15">
                  <c:v>83.812080000000009</c:v>
                </c:pt>
                <c:pt idx="16">
                  <c:v>84.633070000000004</c:v>
                </c:pt>
                <c:pt idx="17">
                  <c:v>85.312080000000009</c:v>
                </c:pt>
                <c:pt idx="18">
                  <c:v>61.757649999999998</c:v>
                </c:pt>
                <c:pt idx="19">
                  <c:v>59.521650000000001</c:v>
                </c:pt>
                <c:pt idx="20">
                  <c:v>62.152650000000001</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Response!$C$46:$AL$46</c:f>
              <c:numCache>
                <c:formatCode>_-* #,##0_-;\-* #,##0_-;_-* "-"??_-;_-@_-</c:formatCode>
                <c:ptCount val="36"/>
                <c:pt idx="0">
                  <c:v>150.72448</c:v>
                </c:pt>
                <c:pt idx="1">
                  <c:v>298.57797999999997</c:v>
                </c:pt>
                <c:pt idx="2">
                  <c:v>110.89998</c:v>
                </c:pt>
                <c:pt idx="3">
                  <c:v>150.21417000000002</c:v>
                </c:pt>
                <c:pt idx="4">
                  <c:v>292.62716999999998</c:v>
                </c:pt>
                <c:pt idx="5">
                  <c:v>107.67617</c:v>
                </c:pt>
                <c:pt idx="6">
                  <c:v>138.08175</c:v>
                </c:pt>
                <c:pt idx="7">
                  <c:v>263.79374999999999</c:v>
                </c:pt>
                <c:pt idx="8">
                  <c:v>82.087500000000006</c:v>
                </c:pt>
                <c:pt idx="9">
                  <c:v>155.7355</c:v>
                </c:pt>
                <c:pt idx="10">
                  <c:v>298.95383000000004</c:v>
                </c:pt>
                <c:pt idx="11">
                  <c:v>109.78367</c:v>
                </c:pt>
                <c:pt idx="12">
                  <c:v>184.86026999999999</c:v>
                </c:pt>
                <c:pt idx="13">
                  <c:v>293.11527000000001</c:v>
                </c:pt>
                <c:pt idx="14">
                  <c:v>110.82427</c:v>
                </c:pt>
                <c:pt idx="15">
                  <c:v>139.18322000000001</c:v>
                </c:pt>
                <c:pt idx="16">
                  <c:v>236.71754999999999</c:v>
                </c:pt>
                <c:pt idx="17">
                  <c:v>123.9688</c:v>
                </c:pt>
                <c:pt idx="18">
                  <c:v>168.20402999999999</c:v>
                </c:pt>
                <c:pt idx="19">
                  <c:v>272.22953000000001</c:v>
                </c:pt>
                <c:pt idx="20">
                  <c:v>166.37452999999999</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5.7565127299999999</c:v>
                </c:pt>
                <c:pt idx="1">
                  <c:v>6.5475792400000001</c:v>
                </c:pt>
                <c:pt idx="2">
                  <c:v>5.9341326700000012</c:v>
                </c:pt>
                <c:pt idx="3">
                  <c:v>5.4442999399999996</c:v>
                </c:pt>
                <c:pt idx="4">
                  <c:v>5.3470667800000005</c:v>
                </c:pt>
                <c:pt idx="5">
                  <c:v>5.6223212</c:v>
                </c:pt>
                <c:pt idx="6">
                  <c:v>5.4543472799999995</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pt idx="6">
                  <c:v>4.6442299999999992E-3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9.4771546875000029E-2</c:v>
                </c:pt>
                <c:pt idx="5">
                  <c:v>9.2016187500000027E-2</c:v>
                </c:pt>
                <c:pt idx="6">
                  <c:v>8.1283101562500029E-2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Reactive!$C$11:$N$11</c:f>
              <c:numCache>
                <c:formatCode>#,##0</c:formatCode>
                <c:ptCount val="12"/>
                <c:pt idx="0">
                  <c:v>1908439.23</c:v>
                </c:pt>
                <c:pt idx="1">
                  <c:v>2329652.25</c:v>
                </c:pt>
                <c:pt idx="2">
                  <c:v>2203196.35</c:v>
                </c:pt>
                <c:pt idx="3">
                  <c:v>2110242.6800000002</c:v>
                </c:pt>
                <c:pt idx="4">
                  <c:v>2070713.07</c:v>
                </c:pt>
                <c:pt idx="5">
                  <c:v>2111188.65</c:v>
                </c:pt>
                <c:pt idx="6">
                  <c:v>2023164.32</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Reactive!$C$12:$N$12</c:f>
              <c:numCache>
                <c:formatCode>#,##0</c:formatCode>
                <c:ptCount val="12"/>
                <c:pt idx="0">
                  <c:v>2320.5034999999993</c:v>
                </c:pt>
                <c:pt idx="1">
                  <c:v>1112.27</c:v>
                </c:pt>
                <c:pt idx="2">
                  <c:v>1327.93</c:v>
                </c:pt>
                <c:pt idx="3">
                  <c:v>1406.92</c:v>
                </c:pt>
                <c:pt idx="4">
                  <c:v>1789.84</c:v>
                </c:pt>
                <c:pt idx="5">
                  <c:v>1937.38</c:v>
                </c:pt>
                <c:pt idx="6">
                  <c:v>1596.91</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Reactive!$C$13:$N$13</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Reactive!$C$14:$N$14</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5.7565127299999999</c:v>
                </c:pt>
                <c:pt idx="1">
                  <c:v>6.5475792400000001</c:v>
                </c:pt>
                <c:pt idx="2">
                  <c:v>5.9341326700000012</c:v>
                </c:pt>
                <c:pt idx="3">
                  <c:v>5.4442999399999996</c:v>
                </c:pt>
                <c:pt idx="4">
                  <c:v>5.3470667800000005</c:v>
                </c:pt>
                <c:pt idx="5">
                  <c:v>5.6223212</c:v>
                </c:pt>
                <c:pt idx="6">
                  <c:v>5.4543472799999995</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pt idx="6">
                  <c:v>4.6442299999999992E-3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9.4771546875000029E-2</c:v>
                </c:pt>
                <c:pt idx="5">
                  <c:v>9.2016187500000027E-2</c:v>
                </c:pt>
                <c:pt idx="6">
                  <c:v>8.1283101562500029E-2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Start'!$C$3:$N$3</c:f>
              <c:numCache>
                <c:formatCode>0.00</c:formatCode>
                <c:ptCount val="12"/>
                <c:pt idx="0">
                  <c:v>3.0473440099999989</c:v>
                </c:pt>
                <c:pt idx="1">
                  <c:v>3.2061008183999977</c:v>
                </c:pt>
                <c:pt idx="2">
                  <c:v>2.8633358200000019</c:v>
                </c:pt>
                <c:pt idx="3">
                  <c:v>3.4809728699999996</c:v>
                </c:pt>
                <c:pt idx="4">
                  <c:v>3.091164430000001</c:v>
                </c:pt>
                <c:pt idx="5">
                  <c:v>3.313995719999999</c:v>
                </c:pt>
                <c:pt idx="6">
                  <c:v>3.5625606000000016</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Start'!$C$4:$N$4</c:f>
              <c:numCache>
                <c:formatCode>0.00</c:formatCode>
                <c:ptCount val="12"/>
                <c:pt idx="0">
                  <c:v>4.8384780000000016E-2</c:v>
                </c:pt>
                <c:pt idx="1">
                  <c:v>5.149968000000002E-2</c:v>
                </c:pt>
                <c:pt idx="2">
                  <c:v>4.9838400000000019E-2</c:v>
                </c:pt>
                <c:pt idx="3">
                  <c:v>5.149968000000002E-2</c:v>
                </c:pt>
                <c:pt idx="4">
                  <c:v>4.9907620000000014E-2</c:v>
                </c:pt>
                <c:pt idx="5">
                  <c:v>4.9838400000000019E-2</c:v>
                </c:pt>
                <c:pt idx="6">
                  <c:v>5.1292020000000021E-2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Start'!$C$5:$N$5</c:f>
              <c:numCache>
                <c:formatCode>0.00</c:formatCode>
                <c:ptCount val="12"/>
                <c:pt idx="0">
                  <c:v>0.17322681000000001</c:v>
                </c:pt>
                <c:pt idx="1">
                  <c:v>0</c:v>
                </c:pt>
                <c:pt idx="2">
                  <c:v>0</c:v>
                </c:pt>
                <c:pt idx="3">
                  <c:v>0</c:v>
                </c:pt>
                <c:pt idx="4">
                  <c:v>0</c:v>
                </c:pt>
                <c:pt idx="5">
                  <c:v>0</c:v>
                </c:pt>
                <c:pt idx="6">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Start'!$C$6:$N$6</c:f>
              <c:numCache>
                <c:formatCode>0.00</c:formatCode>
                <c:ptCount val="12"/>
                <c:pt idx="0">
                  <c:v>3.3683209999999998E-2</c:v>
                </c:pt>
                <c:pt idx="1">
                  <c:v>0</c:v>
                </c:pt>
                <c:pt idx="2">
                  <c:v>0</c:v>
                </c:pt>
                <c:pt idx="3">
                  <c:v>0</c:v>
                </c:pt>
                <c:pt idx="4">
                  <c:v>0</c:v>
                </c:pt>
                <c:pt idx="5">
                  <c:v>0</c:v>
                </c:pt>
                <c:pt idx="6">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Start'!$C$7:$N$7</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Start'!$C$8:$N$8</c:f>
              <c:numCache>
                <c:formatCode>0.00</c:formatCode>
                <c:ptCount val="12"/>
                <c:pt idx="0">
                  <c:v>0.32479999999999981</c:v>
                </c:pt>
                <c:pt idx="1">
                  <c:v>0.3359999999999998</c:v>
                </c:pt>
                <c:pt idx="2">
                  <c:v>0.32479999999999981</c:v>
                </c:pt>
                <c:pt idx="3">
                  <c:v>0.30239999999999984</c:v>
                </c:pt>
                <c:pt idx="4">
                  <c:v>0.26879999999999987</c:v>
                </c:pt>
                <c:pt idx="5">
                  <c:v>0.22399999999999989</c:v>
                </c:pt>
                <c:pt idx="6">
                  <c:v>0.34719999999999979</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Start'!$C$9:$N$9</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Reserves'!$C$3:$N$3</c:f>
              <c:numCache>
                <c:formatCode>0.00</c:formatCode>
                <c:ptCount val="12"/>
                <c:pt idx="0">
                  <c:v>0.27680216999999996</c:v>
                </c:pt>
                <c:pt idx="1">
                  <c:v>4.8703160000000002E-2</c:v>
                </c:pt>
                <c:pt idx="2">
                  <c:v>0.12620833999999997</c:v>
                </c:pt>
                <c:pt idx="3">
                  <c:v>0.20375000000000001</c:v>
                </c:pt>
                <c:pt idx="4">
                  <c:v>0.159</c:v>
                </c:pt>
                <c:pt idx="5">
                  <c:v>0.11375</c:v>
                </c:pt>
                <c:pt idx="6">
                  <c:v>9.4916670000000009E-2</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Reserves'!$C$4:$N$4</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Reserves'!$C$5:$N$5</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Reserves'!$C$6:$N$6</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Reserves'!$C$7:$N$7</c:f>
              <c:numCache>
                <c:formatCode>0.00</c:formatCode>
                <c:ptCount val="12"/>
                <c:pt idx="0">
                  <c:v>0.38815979</c:v>
                </c:pt>
                <c:pt idx="1">
                  <c:v>0.39970171000000004</c:v>
                </c:pt>
                <c:pt idx="2">
                  <c:v>0.37377397000000007</c:v>
                </c:pt>
                <c:pt idx="3">
                  <c:v>0.4152388099999999</c:v>
                </c:pt>
                <c:pt idx="4">
                  <c:v>0.35827158999999992</c:v>
                </c:pt>
                <c:pt idx="5">
                  <c:v>0.37403759000000009</c:v>
                </c:pt>
                <c:pt idx="6">
                  <c:v>0.31567801000000012</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Reserves'!$C$8:$N$8</c:f>
              <c:numCache>
                <c:formatCode>0.00</c:formatCode>
                <c:ptCount val="12"/>
                <c:pt idx="0">
                  <c:v>0</c:v>
                </c:pt>
                <c:pt idx="1">
                  <c:v>0.20614589999999999</c:v>
                </c:pt>
                <c:pt idx="2">
                  <c:v>0.11176744999999999</c:v>
                </c:pt>
                <c:pt idx="3">
                  <c:v>3.7920129999999996E-2</c:v>
                </c:pt>
                <c:pt idx="4">
                  <c:v>0.24781822000000001</c:v>
                </c:pt>
                <c:pt idx="5">
                  <c:v>0</c:v>
                </c:pt>
                <c:pt idx="6">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Reserves'!$C$9:$N$9</c:f>
              <c:numCache>
                <c:formatCode>0.00</c:formatCode>
                <c:ptCount val="12"/>
                <c:pt idx="0">
                  <c:v>0.82545457999999994</c:v>
                </c:pt>
                <c:pt idx="1">
                  <c:v>0.89537246999999998</c:v>
                </c:pt>
                <c:pt idx="2">
                  <c:v>0.85452708999999993</c:v>
                </c:pt>
                <c:pt idx="3">
                  <c:v>0.62208417999999999</c:v>
                </c:pt>
                <c:pt idx="4">
                  <c:v>1.0583237799999998</c:v>
                </c:pt>
                <c:pt idx="5">
                  <c:v>1.03614293</c:v>
                </c:pt>
                <c:pt idx="6">
                  <c:v>1.0766974899999999</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components'!$C$3:$N$3</c:f>
              <c:numCache>
                <c:formatCode>0.00</c:formatCode>
                <c:ptCount val="12"/>
                <c:pt idx="0">
                  <c:v>1.2912817605230797</c:v>
                </c:pt>
                <c:pt idx="1">
                  <c:v>1.0926086750886299</c:v>
                </c:pt>
                <c:pt idx="2">
                  <c:v>1.7922186008496899</c:v>
                </c:pt>
                <c:pt idx="3">
                  <c:v>1.5124733984696799</c:v>
                </c:pt>
                <c:pt idx="4">
                  <c:v>4.9716638979664998</c:v>
                </c:pt>
                <c:pt idx="5">
                  <c:v>3.0277432593320306</c:v>
                </c:pt>
                <c:pt idx="6">
                  <c:v>3.10440635098889</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components'!$C$4:$N$4</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components'!$C$5:$N$5</c:f>
              <c:numCache>
                <c:formatCode>0.00</c:formatCode>
                <c:ptCount val="12"/>
                <c:pt idx="0">
                  <c:v>1.5653599999999998E-3</c:v>
                </c:pt>
                <c:pt idx="1">
                  <c:v>0</c:v>
                </c:pt>
                <c:pt idx="2">
                  <c:v>0</c:v>
                </c:pt>
                <c:pt idx="3">
                  <c:v>0</c:v>
                </c:pt>
                <c:pt idx="4">
                  <c:v>0</c:v>
                </c:pt>
                <c:pt idx="5">
                  <c:v>0</c:v>
                </c:pt>
                <c:pt idx="6">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components'!$C$6:$N$6</c:f>
              <c:numCache>
                <c:formatCode>0.00</c:formatCode>
                <c:ptCount val="12"/>
                <c:pt idx="0">
                  <c:v>-8.2749229999794505E-3</c:v>
                </c:pt>
                <c:pt idx="1">
                  <c:v>-0.74803771999986579</c:v>
                </c:pt>
                <c:pt idx="2">
                  <c:v>-1.566322143999991</c:v>
                </c:pt>
                <c:pt idx="3">
                  <c:v>-0.45627995982579678</c:v>
                </c:pt>
                <c:pt idx="4">
                  <c:v>-1.9962470330000444</c:v>
                </c:pt>
                <c:pt idx="5">
                  <c:v>-1.5298044478632389</c:v>
                </c:pt>
                <c:pt idx="6">
                  <c:v>-1.6267101696368222</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total'!$C$3:$N$3</c:f>
              <c:numCache>
                <c:formatCode>0.00</c:formatCode>
                <c:ptCount val="12"/>
                <c:pt idx="0">
                  <c:v>-0.79053268199999971</c:v>
                </c:pt>
                <c:pt idx="1">
                  <c:v>-4.164900000000471E-4</c:v>
                </c:pt>
                <c:pt idx="2">
                  <c:v>2.1617003140000008</c:v>
                </c:pt>
                <c:pt idx="3">
                  <c:v>-0.4514382760000003</c:v>
                </c:pt>
                <c:pt idx="4">
                  <c:v>2.3781150809999985</c:v>
                </c:pt>
                <c:pt idx="5">
                  <c:v>2.5389010270000014</c:v>
                </c:pt>
                <c:pt idx="6">
                  <c:v>7.2255544140000003</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total'!$C$4:$N$4</c:f>
              <c:numCache>
                <c:formatCode>0.00</c:formatCode>
                <c:ptCount val="12"/>
                <c:pt idx="0">
                  <c:v>2.5730570094133003</c:v>
                </c:pt>
                <c:pt idx="1">
                  <c:v>3.3081080879359206</c:v>
                </c:pt>
                <c:pt idx="2">
                  <c:v>2.2916383901526003</c:v>
                </c:pt>
                <c:pt idx="3">
                  <c:v>2.4148118241324501</c:v>
                </c:pt>
                <c:pt idx="4">
                  <c:v>2.8486454118208395</c:v>
                </c:pt>
                <c:pt idx="5">
                  <c:v>4.21984687221304</c:v>
                </c:pt>
                <c:pt idx="6">
                  <c:v>4.2317625698307184</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total'!$C$5:$N$5</c:f>
              <c:numCache>
                <c:formatCode>0.00</c:formatCode>
                <c:ptCount val="12"/>
                <c:pt idx="0">
                  <c:v>0.44493114111453996</c:v>
                </c:pt>
                <c:pt idx="1">
                  <c:v>0.34013872427462999</c:v>
                </c:pt>
                <c:pt idx="2">
                  <c:v>0.49238647137778024</c:v>
                </c:pt>
                <c:pt idx="3">
                  <c:v>0.31617606206284005</c:v>
                </c:pt>
                <c:pt idx="4">
                  <c:v>0.41362086001869003</c:v>
                </c:pt>
                <c:pt idx="5">
                  <c:v>0.45487518194339999</c:v>
                </c:pt>
                <c:pt idx="6">
                  <c:v>2.7852668580416498</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total'!$C$6:$N$6</c:f>
              <c:numCache>
                <c:formatCode>0.00</c:formatCode>
                <c:ptCount val="12"/>
                <c:pt idx="0">
                  <c:v>1.8832984384303897</c:v>
                </c:pt>
                <c:pt idx="1">
                  <c:v>1.1372382034088102</c:v>
                </c:pt>
                <c:pt idx="2">
                  <c:v>2.03362046103073</c:v>
                </c:pt>
                <c:pt idx="3">
                  <c:v>1.4274711508712297</c:v>
                </c:pt>
                <c:pt idx="4">
                  <c:v>2.4794845686975306</c:v>
                </c:pt>
                <c:pt idx="5">
                  <c:v>2.1399515959489706</c:v>
                </c:pt>
                <c:pt idx="6">
                  <c:v>2.7363290047012594</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total'!$C$7:$N$7</c:f>
              <c:numCache>
                <c:formatCode>0.00</c:formatCode>
                <c:ptCount val="12"/>
                <c:pt idx="0">
                  <c:v>8.8613305732386589</c:v>
                </c:pt>
                <c:pt idx="1">
                  <c:v>5.50149548564554</c:v>
                </c:pt>
                <c:pt idx="2">
                  <c:v>23.275670931343335</c:v>
                </c:pt>
                <c:pt idx="3">
                  <c:v>9.4644806000238297</c:v>
                </c:pt>
                <c:pt idx="4">
                  <c:v>18.964395639336164</c:v>
                </c:pt>
                <c:pt idx="5">
                  <c:v>16.605250352062502</c:v>
                </c:pt>
                <c:pt idx="6">
                  <c:v>32.429028840229108</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total'!$C$8:$N$8</c:f>
              <c:numCache>
                <c:formatCode>0.00</c:formatCode>
                <c:ptCount val="12"/>
                <c:pt idx="0">
                  <c:v>17.333976832147968</c:v>
                </c:pt>
                <c:pt idx="1">
                  <c:v>0.36802323576154999</c:v>
                </c:pt>
                <c:pt idx="2">
                  <c:v>0.11568791002129999</c:v>
                </c:pt>
                <c:pt idx="3">
                  <c:v>5.8614456000000002E-2</c:v>
                </c:pt>
                <c:pt idx="4">
                  <c:v>0.95454407487866999</c:v>
                </c:pt>
                <c:pt idx="5">
                  <c:v>4.884007445712121</c:v>
                </c:pt>
                <c:pt idx="6">
                  <c:v>18.26056439021092</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total'!$C$9:$N$9</c:f>
              <c:numCache>
                <c:formatCode>0.00</c:formatCode>
                <c:ptCount val="12"/>
                <c:pt idx="0">
                  <c:v>4.0025188385042707</c:v>
                </c:pt>
                <c:pt idx="1">
                  <c:v>5.8967742949936612</c:v>
                </c:pt>
                <c:pt idx="2">
                  <c:v>0.85980431647887001</c:v>
                </c:pt>
                <c:pt idx="3">
                  <c:v>4.5690113873858698</c:v>
                </c:pt>
                <c:pt idx="4">
                  <c:v>11.35737504252895</c:v>
                </c:pt>
                <c:pt idx="5">
                  <c:v>14.444394641797437</c:v>
                </c:pt>
                <c:pt idx="6">
                  <c:v>8.1571364819316194</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total'!$C$10:$N$10</c:f>
              <c:numCache>
                <c:formatCode>0.00</c:formatCode>
                <c:ptCount val="12"/>
                <c:pt idx="0">
                  <c:v>7.3048509011199983E-2</c:v>
                </c:pt>
                <c:pt idx="1">
                  <c:v>1.8520375912329998E-2</c:v>
                </c:pt>
                <c:pt idx="2">
                  <c:v>4.3405017512380011E-2</c:v>
                </c:pt>
                <c:pt idx="3">
                  <c:v>5.029912304366E-2</c:v>
                </c:pt>
                <c:pt idx="4">
                  <c:v>0.26841543545683</c:v>
                </c:pt>
                <c:pt idx="5">
                  <c:v>5.3623844343109996E-2</c:v>
                </c:pt>
                <c:pt idx="6">
                  <c:v>9.3432966977199994E-2</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total'!$C$11:$N$11</c:f>
              <c:numCache>
                <c:formatCode>0.00</c:formatCode>
                <c:ptCount val="12"/>
                <c:pt idx="0">
                  <c:v>0.57531193015777005</c:v>
                </c:pt>
                <c:pt idx="1">
                  <c:v>0.42664792702551002</c:v>
                </c:pt>
                <c:pt idx="2">
                  <c:v>0.54445226005028013</c:v>
                </c:pt>
                <c:pt idx="3">
                  <c:v>0.62987783316817003</c:v>
                </c:pt>
                <c:pt idx="4">
                  <c:v>0.51600320548066003</c:v>
                </c:pt>
                <c:pt idx="5">
                  <c:v>0.82073552426379981</c:v>
                </c:pt>
                <c:pt idx="6">
                  <c:v>0.80628634987122005</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total'!$C$12:$N$12</c:f>
              <c:numCache>
                <c:formatCode>0.00</c:formatCode>
                <c:ptCount val="12"/>
                <c:pt idx="0">
                  <c:v>2.4942812507870098</c:v>
                </c:pt>
                <c:pt idx="1">
                  <c:v>3.2954909999441395</c:v>
                </c:pt>
                <c:pt idx="2">
                  <c:v>3.2047536706260695</c:v>
                </c:pt>
                <c:pt idx="3">
                  <c:v>3.0166012868877106</c:v>
                </c:pt>
                <c:pt idx="4">
                  <c:v>5.4691048978836996</c:v>
                </c:pt>
                <c:pt idx="5">
                  <c:v>5.3056097909126603</c:v>
                </c:pt>
                <c:pt idx="6">
                  <c:v>5.6949067454406395</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total'!$C$13:$N$13</c:f>
              <c:numCache>
                <c:formatCode>0.00</c:formatCode>
                <c:ptCount val="12"/>
                <c:pt idx="0">
                  <c:v>1.2912817605230797</c:v>
                </c:pt>
                <c:pt idx="1">
                  <c:v>1.0926086750886299</c:v>
                </c:pt>
                <c:pt idx="2">
                  <c:v>1.7922186008496899</c:v>
                </c:pt>
                <c:pt idx="3">
                  <c:v>1.5124733984696799</c:v>
                </c:pt>
                <c:pt idx="4">
                  <c:v>4.9716638979664998</c:v>
                </c:pt>
                <c:pt idx="5">
                  <c:v>3.0277432593320306</c:v>
                </c:pt>
                <c:pt idx="6">
                  <c:v>3.10440635098889</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total'!$C$19:$N$19</c:f>
              <c:numCache>
                <c:formatCode>#,##0</c:formatCode>
                <c:ptCount val="12"/>
                <c:pt idx="0">
                  <c:v>-91992.42</c:v>
                </c:pt>
                <c:pt idx="1">
                  <c:v>-125100.10299999997</c:v>
                </c:pt>
                <c:pt idx="2">
                  <c:v>-52763.553000000007</c:v>
                </c:pt>
                <c:pt idx="3">
                  <c:v>-106878.11899999999</c:v>
                </c:pt>
                <c:pt idx="4">
                  <c:v>-89343.292999999991</c:v>
                </c:pt>
                <c:pt idx="5">
                  <c:v>-91187.774999999994</c:v>
                </c:pt>
                <c:pt idx="6">
                  <c:v>19354.301999999996</c:v>
                </c:pt>
                <c:pt idx="7">
                  <c:v>0</c:v>
                </c:pt>
                <c:pt idx="8">
                  <c:v>0</c:v>
                </c:pt>
                <c:pt idx="9">
                  <c:v>0</c:v>
                </c:pt>
                <c:pt idx="10">
                  <c:v>0</c:v>
                </c:pt>
                <c:pt idx="11">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total'!$C$20:$N$20</c:f>
              <c:numCache>
                <c:formatCode>#,##0</c:formatCode>
                <c:ptCount val="12"/>
                <c:pt idx="0">
                  <c:v>109998.25699999998</c:v>
                </c:pt>
                <c:pt idx="1">
                  <c:v>118407.19999999997</c:v>
                </c:pt>
                <c:pt idx="2">
                  <c:v>116188.826</c:v>
                </c:pt>
                <c:pt idx="3">
                  <c:v>108676.16300000002</c:v>
                </c:pt>
                <c:pt idx="4">
                  <c:v>113189.00300000001</c:v>
                </c:pt>
                <c:pt idx="5">
                  <c:v>139939.41</c:v>
                </c:pt>
                <c:pt idx="6">
                  <c:v>154373.89999999997</c:v>
                </c:pt>
                <c:pt idx="7">
                  <c:v>0</c:v>
                </c:pt>
                <c:pt idx="8">
                  <c:v>0</c:v>
                </c:pt>
                <c:pt idx="9">
                  <c:v>0</c:v>
                </c:pt>
                <c:pt idx="10">
                  <c:v>0</c:v>
                </c:pt>
                <c:pt idx="11">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total'!$C$21:$N$21</c:f>
              <c:numCache>
                <c:formatCode>#,##0</c:formatCode>
                <c:ptCount val="12"/>
                <c:pt idx="0">
                  <c:v>9886.9259999999995</c:v>
                </c:pt>
                <c:pt idx="1">
                  <c:v>6738.4369999999999</c:v>
                </c:pt>
                <c:pt idx="2">
                  <c:v>9459.3649999999998</c:v>
                </c:pt>
                <c:pt idx="3">
                  <c:v>6415.8069999999998</c:v>
                </c:pt>
                <c:pt idx="4">
                  <c:v>13009.851999999997</c:v>
                </c:pt>
                <c:pt idx="5">
                  <c:v>11255.977000000001</c:v>
                </c:pt>
                <c:pt idx="6">
                  <c:v>34060.582999999999</c:v>
                </c:pt>
                <c:pt idx="7">
                  <c:v>0</c:v>
                </c:pt>
                <c:pt idx="8">
                  <c:v>0</c:v>
                </c:pt>
                <c:pt idx="9">
                  <c:v>0</c:v>
                </c:pt>
                <c:pt idx="10">
                  <c:v>0</c:v>
                </c:pt>
                <c:pt idx="11">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total'!$C$22:$N$22</c:f>
              <c:numCache>
                <c:formatCode>#,##0</c:formatCode>
                <c:ptCount val="12"/>
                <c:pt idx="0">
                  <c:v>426126.58799999987</c:v>
                </c:pt>
                <c:pt idx="1">
                  <c:v>218287.01800000007</c:v>
                </c:pt>
                <c:pt idx="2">
                  <c:v>274276.15099999995</c:v>
                </c:pt>
                <c:pt idx="3">
                  <c:v>252331.78399999999</c:v>
                </c:pt>
                <c:pt idx="4">
                  <c:v>436578.78599999985</c:v>
                </c:pt>
                <c:pt idx="5">
                  <c:v>352414.5039999999</c:v>
                </c:pt>
                <c:pt idx="6">
                  <c:v>512610.33</c:v>
                </c:pt>
                <c:pt idx="7">
                  <c:v>0</c:v>
                </c:pt>
                <c:pt idx="8">
                  <c:v>0</c:v>
                </c:pt>
                <c:pt idx="9">
                  <c:v>0</c:v>
                </c:pt>
                <c:pt idx="10">
                  <c:v>0</c:v>
                </c:pt>
                <c:pt idx="11">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total'!$C$23:$N$23</c:f>
              <c:numCache>
                <c:formatCode>#,##0</c:formatCode>
                <c:ptCount val="12"/>
                <c:pt idx="0">
                  <c:v>469581.48800000001</c:v>
                </c:pt>
                <c:pt idx="1">
                  <c:v>523810.72100000002</c:v>
                </c:pt>
                <c:pt idx="2">
                  <c:v>1059346.845</c:v>
                </c:pt>
                <c:pt idx="3">
                  <c:v>784900.01499999978</c:v>
                </c:pt>
                <c:pt idx="4">
                  <c:v>1223273.2349999999</c:v>
                </c:pt>
                <c:pt idx="5">
                  <c:v>1007847.245</c:v>
                </c:pt>
                <c:pt idx="6">
                  <c:v>1182719.6949999998</c:v>
                </c:pt>
                <c:pt idx="7">
                  <c:v>0</c:v>
                </c:pt>
                <c:pt idx="8">
                  <c:v>0</c:v>
                </c:pt>
                <c:pt idx="9">
                  <c:v>0</c:v>
                </c:pt>
                <c:pt idx="10">
                  <c:v>0</c:v>
                </c:pt>
                <c:pt idx="11">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total'!$C$24:$N$24</c:f>
              <c:numCache>
                <c:formatCode>#,##0</c:formatCode>
                <c:ptCount val="12"/>
                <c:pt idx="0">
                  <c:v>200601.13300000003</c:v>
                </c:pt>
                <c:pt idx="1">
                  <c:v>5268.7489999999998</c:v>
                </c:pt>
                <c:pt idx="2">
                  <c:v>1602.6410000000001</c:v>
                </c:pt>
                <c:pt idx="3">
                  <c:v>636.31500000000005</c:v>
                </c:pt>
                <c:pt idx="4">
                  <c:v>8573.7440000000006</c:v>
                </c:pt>
                <c:pt idx="5">
                  <c:v>49725.377999999997</c:v>
                </c:pt>
                <c:pt idx="6">
                  <c:v>174556.41899999999</c:v>
                </c:pt>
                <c:pt idx="7">
                  <c:v>0</c:v>
                </c:pt>
                <c:pt idx="8">
                  <c:v>0</c:v>
                </c:pt>
                <c:pt idx="9">
                  <c:v>0</c:v>
                </c:pt>
                <c:pt idx="10">
                  <c:v>0</c:v>
                </c:pt>
                <c:pt idx="11">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total'!$C$25:$N$25</c:f>
              <c:numCache>
                <c:formatCode>#,##0</c:formatCode>
                <c:ptCount val="12"/>
                <c:pt idx="0">
                  <c:v>72913.275000000009</c:v>
                </c:pt>
                <c:pt idx="1">
                  <c:v>63698.137999999999</c:v>
                </c:pt>
                <c:pt idx="2">
                  <c:v>20942.545999999998</c:v>
                </c:pt>
                <c:pt idx="3">
                  <c:v>55301.387999999992</c:v>
                </c:pt>
                <c:pt idx="4">
                  <c:v>151304.38</c:v>
                </c:pt>
                <c:pt idx="5">
                  <c:v>152303.49899999998</c:v>
                </c:pt>
                <c:pt idx="6">
                  <c:v>80366.934999999983</c:v>
                </c:pt>
                <c:pt idx="7">
                  <c:v>0</c:v>
                </c:pt>
                <c:pt idx="8">
                  <c:v>0</c:v>
                </c:pt>
                <c:pt idx="9">
                  <c:v>0</c:v>
                </c:pt>
                <c:pt idx="10">
                  <c:v>0</c:v>
                </c:pt>
                <c:pt idx="11">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total'!$C$26:$N$26</c:f>
              <c:numCache>
                <c:formatCode>#,##0</c:formatCode>
                <c:ptCount val="12"/>
                <c:pt idx="0">
                  <c:v>-5366.69</c:v>
                </c:pt>
                <c:pt idx="1">
                  <c:v>-2126.9290000000001</c:v>
                </c:pt>
                <c:pt idx="2">
                  <c:v>-5034.6090000000004</c:v>
                </c:pt>
                <c:pt idx="3">
                  <c:v>-4260.3109999999997</c:v>
                </c:pt>
                <c:pt idx="4">
                  <c:v>-24440.679999999997</c:v>
                </c:pt>
                <c:pt idx="5">
                  <c:v>-3870.6290000000004</c:v>
                </c:pt>
                <c:pt idx="6">
                  <c:v>-7944.9959999999983</c:v>
                </c:pt>
                <c:pt idx="7">
                  <c:v>0</c:v>
                </c:pt>
                <c:pt idx="8">
                  <c:v>0</c:v>
                </c:pt>
                <c:pt idx="9">
                  <c:v>0</c:v>
                </c:pt>
                <c:pt idx="10">
                  <c:v>0</c:v>
                </c:pt>
                <c:pt idx="11">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total'!$C$27:$N$27</c:f>
              <c:numCache>
                <c:formatCode>#,##0</c:formatCode>
                <c:ptCount val="12"/>
                <c:pt idx="0">
                  <c:v>19453.809000000001</c:v>
                </c:pt>
                <c:pt idx="1">
                  <c:v>13208.973999999998</c:v>
                </c:pt>
                <c:pt idx="2">
                  <c:v>17709.616000000002</c:v>
                </c:pt>
                <c:pt idx="3">
                  <c:v>20433.369000000002</c:v>
                </c:pt>
                <c:pt idx="4">
                  <c:v>14194.200000000003</c:v>
                </c:pt>
                <c:pt idx="5">
                  <c:v>18468.362000000005</c:v>
                </c:pt>
                <c:pt idx="6">
                  <c:v>20931.769</c:v>
                </c:pt>
                <c:pt idx="7">
                  <c:v>0</c:v>
                </c:pt>
                <c:pt idx="8">
                  <c:v>0</c:v>
                </c:pt>
                <c:pt idx="9">
                  <c:v>0</c:v>
                </c:pt>
                <c:pt idx="10">
                  <c:v>0</c:v>
                </c:pt>
                <c:pt idx="11">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total'!$C$28:$N$28</c:f>
              <c:numCache>
                <c:formatCode>#,##0</c:formatCode>
                <c:ptCount val="12"/>
                <c:pt idx="0">
                  <c:v>203635.55800000002</c:v>
                </c:pt>
                <c:pt idx="1">
                  <c:v>230511.67</c:v>
                </c:pt>
                <c:pt idx="2">
                  <c:v>213526.459</c:v>
                </c:pt>
                <c:pt idx="3">
                  <c:v>233741.954</c:v>
                </c:pt>
                <c:pt idx="4">
                  <c:v>251135.98500000004</c:v>
                </c:pt>
                <c:pt idx="5">
                  <c:v>259242.99799999999</c:v>
                </c:pt>
                <c:pt idx="6">
                  <c:v>250031.83900000001</c:v>
                </c:pt>
                <c:pt idx="7">
                  <c:v>0</c:v>
                </c:pt>
                <c:pt idx="8">
                  <c:v>0</c:v>
                </c:pt>
                <c:pt idx="9">
                  <c:v>0</c:v>
                </c:pt>
                <c:pt idx="10">
                  <c:v>0</c:v>
                </c:pt>
                <c:pt idx="11">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total'!$C$29:$N$29</c:f>
              <c:numCache>
                <c:formatCode>#,##0</c:formatCode>
                <c:ptCount val="12"/>
                <c:pt idx="0">
                  <c:v>-106892.64199999999</c:v>
                </c:pt>
                <c:pt idx="1">
                  <c:v>-136428.96700000003</c:v>
                </c:pt>
                <c:pt idx="2">
                  <c:v>-116806.99099999998</c:v>
                </c:pt>
                <c:pt idx="3">
                  <c:v>-167219.22699999998</c:v>
                </c:pt>
                <c:pt idx="4">
                  <c:v>-206516.47200000004</c:v>
                </c:pt>
                <c:pt idx="5">
                  <c:v>-217087.87899999993</c:v>
                </c:pt>
                <c:pt idx="6">
                  <c:v>-300218.712</c:v>
                </c:pt>
                <c:pt idx="7">
                  <c:v>0</c:v>
                </c:pt>
                <c:pt idx="8">
                  <c:v>0</c:v>
                </c:pt>
                <c:pt idx="9">
                  <c:v>0</c:v>
                </c:pt>
                <c:pt idx="10">
                  <c:v>0</c:v>
                </c:pt>
                <c:pt idx="11">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Total'!$C$3:$N$3</c:f>
              <c:numCache>
                <c:formatCode>0.00</c:formatCode>
                <c:ptCount val="12"/>
                <c:pt idx="0">
                  <c:v>7.1759885569999335</c:v>
                </c:pt>
                <c:pt idx="1">
                  <c:v>7.6493310037625921</c:v>
                </c:pt>
                <c:pt idx="2">
                  <c:v>6.9302198379618032</c:v>
                </c:pt>
                <c:pt idx="3">
                  <c:v>7.0337601799999971</c:v>
                </c:pt>
                <c:pt idx="4">
                  <c:v>8.331409636666649</c:v>
                </c:pt>
                <c:pt idx="5">
                  <c:v>10.569447829999966</c:v>
                </c:pt>
                <c:pt idx="6">
                  <c:v>9.2566742504996835</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Total'!$C$4:$N$4</c:f>
              <c:numCache>
                <c:formatCode>0.00</c:formatCode>
                <c:ptCount val="12"/>
                <c:pt idx="0">
                  <c:v>8.0666509499999979</c:v>
                </c:pt>
                <c:pt idx="1">
                  <c:v>7.0884489121900023</c:v>
                </c:pt>
                <c:pt idx="2">
                  <c:v>7.0751426100000003</c:v>
                </c:pt>
                <c:pt idx="3">
                  <c:v>7.0484178399999999</c:v>
                </c:pt>
                <c:pt idx="4">
                  <c:v>6.3286615599999987</c:v>
                </c:pt>
                <c:pt idx="5">
                  <c:v>7.5009422500000005</c:v>
                </c:pt>
                <c:pt idx="6">
                  <c:v>7.5259457933799991</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Total'!$C$5:$N$5</c:f>
              <c:numCache>
                <c:formatCode>0.00</c:formatCode>
                <c:ptCount val="12"/>
                <c:pt idx="0">
                  <c:v>3.3129494900000003</c:v>
                </c:pt>
                <c:pt idx="1">
                  <c:v>3.5921629699999995</c:v>
                </c:pt>
                <c:pt idx="2">
                  <c:v>4.1271536500000003</c:v>
                </c:pt>
                <c:pt idx="3">
                  <c:v>4.0353673299999997</c:v>
                </c:pt>
                <c:pt idx="4">
                  <c:v>3.8427891199999991</c:v>
                </c:pt>
                <c:pt idx="5">
                  <c:v>3.19815278</c:v>
                </c:pt>
                <c:pt idx="6">
                  <c:v>3.4227164925000002</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Total'!$C$6:$N$6</c:f>
              <c:numCache>
                <c:formatCode>0.00</c:formatCode>
                <c:ptCount val="12"/>
                <c:pt idx="0">
                  <c:v>1.4904165400000002</c:v>
                </c:pt>
                <c:pt idx="1">
                  <c:v>1.5499232399999994</c:v>
                </c:pt>
                <c:pt idx="2">
                  <c:v>1.4662768499999999</c:v>
                </c:pt>
                <c:pt idx="3">
                  <c:v>1.27899312</c:v>
                </c:pt>
                <c:pt idx="4">
                  <c:v>1.8234135899999997</c:v>
                </c:pt>
                <c:pt idx="5">
                  <c:v>1.5239305200000004</c:v>
                </c:pt>
                <c:pt idx="6">
                  <c:v>1.4872921700000001</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Total'!$C$7:$N$7</c:f>
              <c:numCache>
                <c:formatCode>0.00</c:formatCode>
                <c:ptCount val="12"/>
                <c:pt idx="0">
                  <c:v>3.6274388099999997</c:v>
                </c:pt>
                <c:pt idx="1">
                  <c:v>3.593600498399999</c:v>
                </c:pt>
                <c:pt idx="2">
                  <c:v>3.2379742200000021</c:v>
                </c:pt>
                <c:pt idx="3">
                  <c:v>3.8348725500000005</c:v>
                </c:pt>
                <c:pt idx="4">
                  <c:v>3.4098720500000019</c:v>
                </c:pt>
                <c:pt idx="5">
                  <c:v>3.5878341199999992</c:v>
                </c:pt>
                <c:pt idx="6">
                  <c:v>3.9610526199999985</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Total'!$C$8:$N$8</c:f>
              <c:numCache>
                <c:formatCode>0.00</c:formatCode>
                <c:ptCount val="12"/>
                <c:pt idx="0">
                  <c:v>5.8559936399999994</c:v>
                </c:pt>
                <c:pt idx="1">
                  <c:v>6.6478474600000004</c:v>
                </c:pt>
                <c:pt idx="2">
                  <c:v>6.0301914400000003</c:v>
                </c:pt>
                <c:pt idx="3">
                  <c:v>5.5435415599999995</c:v>
                </c:pt>
                <c:pt idx="4">
                  <c:v>5.4467547368750004</c:v>
                </c:pt>
                <c:pt idx="5">
                  <c:v>5.7198185175000003</c:v>
                </c:pt>
                <c:pt idx="6">
                  <c:v>5.5402746115625003</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Total'!$C$9:$N$9</c:f>
              <c:numCache>
                <c:formatCode>0.00</c:formatCode>
                <c:ptCount val="12"/>
                <c:pt idx="0">
                  <c:v>5.1521746855199995</c:v>
                </c:pt>
                <c:pt idx="1">
                  <c:v>2.5129150438958687</c:v>
                </c:pt>
                <c:pt idx="2">
                  <c:v>1.3238783755199999</c:v>
                </c:pt>
                <c:pt idx="3">
                  <c:v>2.4452676967040028</c:v>
                </c:pt>
                <c:pt idx="4">
                  <c:v>1.9340831267040006</c:v>
                </c:pt>
                <c:pt idx="5">
                  <c:v>2.9110311755192746</c:v>
                </c:pt>
                <c:pt idx="6">
                  <c:v>1.2217706867027227</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Total'!$C$10:$N$10</c:f>
              <c:numCache>
                <c:formatCode>0.00</c:formatCode>
                <c:ptCount val="12"/>
                <c:pt idx="0">
                  <c:v>1.6721039449545263</c:v>
                </c:pt>
                <c:pt idx="1">
                  <c:v>1.1486786599110053</c:v>
                </c:pt>
                <c:pt idx="2">
                  <c:v>1.6430218496226576</c:v>
                </c:pt>
                <c:pt idx="3">
                  <c:v>1.4111845580022542</c:v>
                </c:pt>
                <c:pt idx="4">
                  <c:v>2.1545580145358949</c:v>
                </c:pt>
                <c:pt idx="5">
                  <c:v>1.2148137083536101</c:v>
                </c:pt>
                <c:pt idx="6">
                  <c:v>1.1697770386687736</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Total'!$C$11:$N$11</c:f>
              <c:numCache>
                <c:formatCode>0.00</c:formatCode>
                <c:ptCount val="12"/>
                <c:pt idx="0">
                  <c:v>1.5653599999999998E-3</c:v>
                </c:pt>
                <c:pt idx="1">
                  <c:v>0</c:v>
                </c:pt>
                <c:pt idx="2">
                  <c:v>0</c:v>
                </c:pt>
                <c:pt idx="3">
                  <c:v>0</c:v>
                </c:pt>
                <c:pt idx="4">
                  <c:v>0</c:v>
                </c:pt>
                <c:pt idx="5">
                  <c:v>0</c:v>
                </c:pt>
                <c:pt idx="6">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Total'!$C$12:$N$12</c:f>
              <c:numCache>
                <c:formatCode>0.00</c:formatCode>
                <c:ptCount val="12"/>
                <c:pt idx="0">
                  <c:v>0.10478015409836058</c:v>
                </c:pt>
                <c:pt idx="1">
                  <c:v>0.10827282590163927</c:v>
                </c:pt>
                <c:pt idx="2">
                  <c:v>0.10478015409836058</c:v>
                </c:pt>
                <c:pt idx="3">
                  <c:v>0.10827282590163927</c:v>
                </c:pt>
                <c:pt idx="4">
                  <c:v>0.10827282590163927</c:v>
                </c:pt>
                <c:pt idx="5">
                  <c:v>0.10478015409836058</c:v>
                </c:pt>
                <c:pt idx="6">
                  <c:v>0.16134176</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Total'!$I$16:$I$19</c:f>
              <c:numCache>
                <c:formatCode>0.00</c:formatCode>
                <c:ptCount val="4"/>
                <c:pt idx="0">
                  <c:v>8.1885856400000012</c:v>
                </c:pt>
                <c:pt idx="1">
                  <c:v>17.704348669296859</c:v>
                </c:pt>
                <c:pt idx="2">
                  <c:v>7.9041465638799995</c:v>
                </c:pt>
                <c:pt idx="3">
                  <c:v>0.16134176</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6068705134256"/>
          <c:y val="2.209944751381215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Trades!$C$9:$N$9</c:f>
              <c:numCache>
                <c:formatCode>#,##0.0</c:formatCode>
                <c:ptCount val="12"/>
                <c:pt idx="0">
                  <c:v>0.82543004825302502</c:v>
                </c:pt>
                <c:pt idx="1">
                  <c:v>1.5211163568478101</c:v>
                </c:pt>
                <c:pt idx="2">
                  <c:v>4.2197449572133099</c:v>
                </c:pt>
                <c:pt idx="3">
                  <c:v>4.2356945151300103</c:v>
                </c:pt>
                <c:pt idx="4">
                  <c:v>7.1987912310503299</c:v>
                </c:pt>
                <c:pt idx="5">
                  <c:v>6.1394097849064098</c:v>
                </c:pt>
                <c:pt idx="6">
                  <c:v>2.8751646894796798</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Trades!$C$10:$N$10</c:f>
              <c:numCache>
                <c:formatCode>#,##0.0</c:formatCode>
                <c:ptCount val="12"/>
                <c:pt idx="0">
                  <c:v>7.8835353260859993</c:v>
                </c:pt>
                <c:pt idx="1">
                  <c:v>8.4220629678534404</c:v>
                </c:pt>
                <c:pt idx="2">
                  <c:v>18.375192762815598</c:v>
                </c:pt>
                <c:pt idx="3">
                  <c:v>11.5383995533721</c:v>
                </c:pt>
                <c:pt idx="4">
                  <c:v>19.1286171432556</c:v>
                </c:pt>
                <c:pt idx="5">
                  <c:v>16.145676260021801</c:v>
                </c:pt>
                <c:pt idx="6">
                  <c:v>13.3838771887399</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2.6501403412901463E-2"/>
              <c:y val="0.30179898783370313"/>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Trades!$C$3:$N$3</c:f>
              <c:numCache>
                <c:formatCode>0.00</c:formatCode>
                <c:ptCount val="12"/>
                <c:pt idx="0">
                  <c:v>55039.5</c:v>
                </c:pt>
                <c:pt idx="1">
                  <c:v>100286</c:v>
                </c:pt>
                <c:pt idx="2">
                  <c:v>236399</c:v>
                </c:pt>
                <c:pt idx="3">
                  <c:v>256050</c:v>
                </c:pt>
                <c:pt idx="4">
                  <c:v>344357</c:v>
                </c:pt>
                <c:pt idx="5">
                  <c:v>291932.5</c:v>
                </c:pt>
                <c:pt idx="6">
                  <c:v>377436.5</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Trades!$C$4:$N$4</c:f>
              <c:numCache>
                <c:formatCode>0.00</c:formatCode>
                <c:ptCount val="12"/>
                <c:pt idx="0">
                  <c:v>241488</c:v>
                </c:pt>
                <c:pt idx="1">
                  <c:v>279075.09999999998</c:v>
                </c:pt>
                <c:pt idx="2">
                  <c:v>489034.5</c:v>
                </c:pt>
                <c:pt idx="3">
                  <c:v>373192.2</c:v>
                </c:pt>
                <c:pt idx="4">
                  <c:v>667292.4</c:v>
                </c:pt>
                <c:pt idx="5">
                  <c:v>504225.5</c:v>
                </c:pt>
                <c:pt idx="6">
                  <c:v>326646.3</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26</xdr:col>
      <xdr:colOff>154781</xdr:colOff>
      <xdr:row>13</xdr:row>
      <xdr:rowOff>71437</xdr:rowOff>
    </xdr:from>
    <xdr:to>
      <xdr:col>37</xdr:col>
      <xdr:colOff>362477</xdr:colOff>
      <xdr:row>31</xdr:row>
      <xdr:rowOff>47625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145550</xdr:colOff>
      <xdr:row>27</xdr:row>
      <xdr:rowOff>134506</xdr:rowOff>
    </xdr:from>
    <xdr:to>
      <xdr:col>23</xdr:col>
      <xdr:colOff>582581</xdr:colOff>
      <xdr:row>48</xdr:row>
      <xdr:rowOff>50142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357188</xdr:colOff>
      <xdr:row>6</xdr:row>
      <xdr:rowOff>47625</xdr:rowOff>
    </xdr:from>
    <xdr:to>
      <xdr:col>24</xdr:col>
      <xdr:colOff>47626</xdr:colOff>
      <xdr:row>26</xdr:row>
      <xdr:rowOff>35718</xdr:rowOff>
    </xdr:to>
    <xdr:graphicFrame macro="">
      <xdr:nvGraphicFramePr>
        <xdr:cNvPr id="4" name="Chart 3">
          <a:extLst>
            <a:ext uri="{FF2B5EF4-FFF2-40B4-BE49-F238E27FC236}">
              <a16:creationId xmlns:a16="http://schemas.microsoft.com/office/drawing/2014/main" id="{C0C10BCB-CE57-47B1-8233-0725D7F25F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285750</xdr:colOff>
      <xdr:row>0</xdr:row>
      <xdr:rowOff>0</xdr:rowOff>
    </xdr:from>
    <xdr:to>
      <xdr:col>24</xdr:col>
      <xdr:colOff>214311</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63"/>
  <sheetViews>
    <sheetView tabSelected="1" workbookViewId="0">
      <selection activeCell="E34" sqref="E34"/>
    </sheetView>
  </sheetViews>
  <sheetFormatPr defaultColWidth="7.7109375" defaultRowHeight="15"/>
  <cols>
    <col min="1" max="1" width="9" customWidth="1"/>
    <col min="5" max="5" width="11.5703125" bestFit="1" customWidth="1"/>
    <col min="7" max="7" width="19.42578125" customWidth="1"/>
    <col min="8" max="8" width="8.85546875" bestFit="1" customWidth="1"/>
  </cols>
  <sheetData>
    <row r="1" spans="1:7">
      <c r="E1" s="37">
        <v>43739</v>
      </c>
      <c r="G1" s="68">
        <f>E1</f>
        <v>43739</v>
      </c>
    </row>
    <row r="2" spans="1:7">
      <c r="E2" s="37">
        <f>EOMONTH(E1,0)</f>
        <v>43769</v>
      </c>
    </row>
    <row r="3" spans="1:7">
      <c r="B3" s="37"/>
      <c r="C3" s="37"/>
    </row>
    <row r="8" spans="1:7">
      <c r="A8" s="39"/>
    </row>
    <row r="16" spans="1:7">
      <c r="A16" s="39"/>
    </row>
    <row r="18" spans="1:1">
      <c r="A18" s="39"/>
    </row>
    <row r="22" spans="1:1">
      <c r="A22" s="39"/>
    </row>
    <row r="23" spans="1:1">
      <c r="A23" s="39"/>
    </row>
    <row r="24" spans="1:1">
      <c r="A24" s="39"/>
    </row>
    <row r="26" spans="1:1">
      <c r="A26" s="39"/>
    </row>
    <row r="28" spans="1:1">
      <c r="A28" s="39"/>
    </row>
    <row r="29" spans="1:1">
      <c r="A29" s="39"/>
    </row>
    <row r="32" spans="1:1">
      <c r="A32" s="39"/>
    </row>
    <row r="34" spans="1:1">
      <c r="A34" s="39"/>
    </row>
    <row r="35" spans="1:1">
      <c r="A35" s="39"/>
    </row>
    <row r="36" spans="1:1">
      <c r="A36" s="39"/>
    </row>
    <row r="37" spans="1:1">
      <c r="A37" s="39"/>
    </row>
    <row r="38" spans="1:1">
      <c r="A38" s="39"/>
    </row>
    <row r="40" spans="1:1">
      <c r="A40" s="39"/>
    </row>
    <row r="41" spans="1:1">
      <c r="A41" s="39"/>
    </row>
    <row r="43" spans="1:1">
      <c r="A43" s="39"/>
    </row>
    <row r="45" spans="1:1">
      <c r="A45" s="39"/>
    </row>
    <row r="46" spans="1:1">
      <c r="A46" s="39"/>
    </row>
    <row r="48" spans="1:1">
      <c r="A48" s="39"/>
    </row>
    <row r="50" spans="1:1">
      <c r="A50" s="39"/>
    </row>
    <row r="54" spans="1:1">
      <c r="A54" s="39"/>
    </row>
    <row r="55" spans="1:1">
      <c r="A55" s="39"/>
    </row>
    <row r="56" spans="1:1">
      <c r="A56" s="39"/>
    </row>
    <row r="57" spans="1:1">
      <c r="A57" s="39"/>
    </row>
    <row r="60" spans="1:1">
      <c r="A60" s="39"/>
    </row>
    <row r="62" spans="1:1">
      <c r="A62" s="39"/>
    </row>
    <row r="63" spans="1:1">
      <c r="A63" s="39"/>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B2:N42"/>
  <sheetViews>
    <sheetView zoomScale="85" zoomScaleNormal="85" workbookViewId="0">
      <selection activeCell="G26" sqref="G26"/>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43585</v>
      </c>
      <c r="D2" s="3">
        <v>43616</v>
      </c>
      <c r="E2" s="3">
        <v>43646</v>
      </c>
      <c r="F2" s="3">
        <v>43677</v>
      </c>
      <c r="G2" s="3">
        <v>43708</v>
      </c>
      <c r="H2" s="3">
        <v>43738</v>
      </c>
      <c r="I2" s="3">
        <v>43769</v>
      </c>
      <c r="J2" s="3">
        <v>43799</v>
      </c>
      <c r="K2" s="3">
        <v>43830</v>
      </c>
      <c r="L2" s="3">
        <v>43861</v>
      </c>
      <c r="M2" s="3">
        <v>43890</v>
      </c>
      <c r="N2" s="3">
        <v>43921</v>
      </c>
    </row>
    <row r="3" spans="2:14">
      <c r="B3" s="1" t="s">
        <v>157</v>
      </c>
      <c r="C3" s="40">
        <v>2.5730570094133003</v>
      </c>
      <c r="D3" s="40">
        <v>3.3081080879359206</v>
      </c>
      <c r="E3" s="40">
        <v>2.2916383901526003</v>
      </c>
      <c r="F3" s="40">
        <v>2.4148118241324501</v>
      </c>
      <c r="G3" s="40">
        <v>2.8486454118208395</v>
      </c>
      <c r="H3" s="40">
        <v>4.21984687221304</v>
      </c>
      <c r="I3" s="40">
        <v>4.2317625698307184</v>
      </c>
      <c r="J3" s="40"/>
      <c r="K3" s="40"/>
      <c r="L3" s="40"/>
      <c r="M3" s="40"/>
      <c r="N3" s="40"/>
    </row>
    <row r="4" spans="2:14">
      <c r="B4" s="1" t="s">
        <v>159</v>
      </c>
      <c r="C4" s="40">
        <v>1.8832984384303897</v>
      </c>
      <c r="D4" s="40">
        <v>1.1372382034088102</v>
      </c>
      <c r="E4" s="40">
        <v>2.03362046103073</v>
      </c>
      <c r="F4" s="40">
        <v>1.4274711508712297</v>
      </c>
      <c r="G4" s="40">
        <v>2.4794845686975306</v>
      </c>
      <c r="H4" s="40">
        <v>2.1399515959489706</v>
      </c>
      <c r="I4" s="40">
        <v>2.7363290047012594</v>
      </c>
      <c r="J4" s="40"/>
      <c r="K4" s="40"/>
      <c r="L4" s="40"/>
      <c r="M4" s="40"/>
      <c r="N4" s="40"/>
    </row>
    <row r="5" spans="2:14">
      <c r="B5" s="1" t="s">
        <v>160</v>
      </c>
      <c r="C5" s="40">
        <v>0.17121018810802999</v>
      </c>
      <c r="D5" s="40">
        <v>0.26124751558671994</v>
      </c>
      <c r="E5" s="40">
        <v>0.27078577264637005</v>
      </c>
      <c r="F5" s="40">
        <v>0.50013921441562992</v>
      </c>
      <c r="G5" s="40">
        <v>0.79946413170875985</v>
      </c>
      <c r="H5" s="40">
        <v>0.89245028651541003</v>
      </c>
      <c r="I5" s="40">
        <v>0.42448777684930994</v>
      </c>
      <c r="J5" s="40"/>
      <c r="K5" s="40"/>
      <c r="L5" s="40"/>
      <c r="M5" s="40"/>
      <c r="N5" s="40"/>
    </row>
    <row r="6" spans="2:14">
      <c r="B6" s="1" t="s">
        <v>42</v>
      </c>
      <c r="C6" s="40">
        <v>0</v>
      </c>
      <c r="D6" s="40">
        <v>0</v>
      </c>
      <c r="E6" s="40">
        <v>0</v>
      </c>
      <c r="F6" s="40">
        <v>0</v>
      </c>
      <c r="G6" s="40">
        <v>0</v>
      </c>
      <c r="H6" s="40">
        <v>0</v>
      </c>
      <c r="I6" s="40">
        <v>0</v>
      </c>
      <c r="J6" s="40"/>
      <c r="K6" s="40"/>
      <c r="L6" s="40"/>
      <c r="M6" s="40"/>
      <c r="N6" s="40"/>
    </row>
    <row r="7" spans="2:14">
      <c r="B7" s="1" t="s">
        <v>161</v>
      </c>
      <c r="C7" s="40">
        <v>5.4539318366150003E-2</v>
      </c>
      <c r="D7" s="40">
        <v>0.13816125397221002</v>
      </c>
      <c r="E7" s="40">
        <v>0.26275778374921993</v>
      </c>
      <c r="F7" s="40">
        <v>0.19081588369915997</v>
      </c>
      <c r="G7" s="40">
        <v>0.35823141507857997</v>
      </c>
      <c r="H7" s="40">
        <v>0.25769448543817003</v>
      </c>
      <c r="I7" s="40">
        <v>0.22296495972413999</v>
      </c>
      <c r="J7" s="40"/>
      <c r="K7" s="40"/>
      <c r="L7" s="40"/>
      <c r="M7" s="40"/>
      <c r="N7" s="40"/>
    </row>
    <row r="8" spans="2:14">
      <c r="B8" s="1" t="s">
        <v>175</v>
      </c>
      <c r="C8" s="40">
        <v>0</v>
      </c>
      <c r="D8" s="40">
        <v>0</v>
      </c>
      <c r="E8" s="40">
        <v>0</v>
      </c>
      <c r="F8" s="40">
        <v>0</v>
      </c>
      <c r="G8" s="40">
        <v>0</v>
      </c>
      <c r="H8" s="40">
        <v>0</v>
      </c>
      <c r="I8" s="40">
        <v>1.6525393873490002E-2</v>
      </c>
      <c r="J8" s="40"/>
      <c r="K8" s="40"/>
      <c r="L8" s="40"/>
      <c r="M8" s="40"/>
      <c r="N8" s="40"/>
    </row>
    <row r="9" spans="2:14">
      <c r="B9" s="1" t="s">
        <v>162</v>
      </c>
      <c r="C9" s="40">
        <v>0</v>
      </c>
      <c r="D9" s="40">
        <v>0</v>
      </c>
      <c r="E9" s="40">
        <v>0</v>
      </c>
      <c r="F9" s="40">
        <v>0</v>
      </c>
      <c r="G9" s="40">
        <v>0</v>
      </c>
      <c r="H9" s="40">
        <v>0</v>
      </c>
      <c r="I9" s="40">
        <v>0</v>
      </c>
      <c r="J9" s="40"/>
      <c r="K9" s="40"/>
      <c r="L9" s="40"/>
      <c r="M9" s="40"/>
      <c r="N9" s="40"/>
    </row>
    <row r="10" spans="2:14">
      <c r="C10" s="38"/>
      <c r="D10" s="38"/>
      <c r="E10" s="38"/>
      <c r="F10" s="38"/>
      <c r="G10" s="38"/>
      <c r="H10" s="38"/>
      <c r="I10" s="38"/>
      <c r="J10" s="38"/>
      <c r="K10" s="38"/>
      <c r="L10" s="38"/>
      <c r="M10" s="38"/>
      <c r="N10" s="38"/>
    </row>
    <row r="11" spans="2:14">
      <c r="C11" s="38"/>
      <c r="D11" s="38"/>
      <c r="E11" s="38"/>
      <c r="F11" s="38"/>
      <c r="G11" s="38"/>
      <c r="H11" s="38"/>
      <c r="I11" s="38"/>
      <c r="J11" s="38"/>
      <c r="K11" s="38"/>
      <c r="L11" s="38"/>
      <c r="M11" s="38"/>
      <c r="N11" s="38"/>
    </row>
    <row r="12" spans="2:14">
      <c r="B12" s="2" t="s">
        <v>92</v>
      </c>
      <c r="C12" s="3">
        <v>43585</v>
      </c>
      <c r="D12" s="3">
        <v>43616</v>
      </c>
      <c r="E12" s="3">
        <v>43646</v>
      </c>
      <c r="F12" s="3">
        <v>43677</v>
      </c>
      <c r="G12" s="3">
        <v>43708</v>
      </c>
      <c r="H12" s="3">
        <v>43738</v>
      </c>
      <c r="I12" s="3">
        <v>43769</v>
      </c>
      <c r="J12" s="3">
        <v>43799</v>
      </c>
      <c r="K12" s="3">
        <v>43830</v>
      </c>
      <c r="L12" s="3">
        <v>43861</v>
      </c>
      <c r="M12" s="3">
        <v>43890</v>
      </c>
      <c r="N12" s="3">
        <v>43921</v>
      </c>
    </row>
    <row r="13" spans="2:14">
      <c r="B13" s="1" t="s">
        <v>157</v>
      </c>
      <c r="C13" s="15">
        <v>109998.25699999998</v>
      </c>
      <c r="D13" s="15">
        <v>118407.19999999997</v>
      </c>
      <c r="E13" s="15">
        <v>116188.826</v>
      </c>
      <c r="F13" s="15">
        <v>108676.16300000002</v>
      </c>
      <c r="G13" s="15">
        <v>113189.00300000001</v>
      </c>
      <c r="H13" s="15">
        <v>139939.41</v>
      </c>
      <c r="I13" s="15">
        <v>154373.89999999997</v>
      </c>
      <c r="J13" s="15">
        <v>0</v>
      </c>
      <c r="K13" s="15">
        <v>0</v>
      </c>
      <c r="L13" s="15">
        <v>0</v>
      </c>
      <c r="M13" s="15">
        <v>0</v>
      </c>
      <c r="N13" s="15">
        <v>0</v>
      </c>
    </row>
    <row r="14" spans="2:14">
      <c r="B14" s="1" t="s">
        <v>159</v>
      </c>
      <c r="C14" s="15">
        <v>426126.58799999987</v>
      </c>
      <c r="D14" s="15">
        <v>218287.01800000007</v>
      </c>
      <c r="E14" s="15">
        <v>274276.15099999995</v>
      </c>
      <c r="F14" s="15">
        <v>252331.78399999999</v>
      </c>
      <c r="G14" s="15">
        <v>436578.78599999985</v>
      </c>
      <c r="H14" s="15">
        <v>352414.5039999999</v>
      </c>
      <c r="I14" s="15">
        <v>512610.33</v>
      </c>
      <c r="J14" s="15">
        <v>0</v>
      </c>
      <c r="K14" s="15">
        <v>0</v>
      </c>
      <c r="L14" s="15">
        <v>0</v>
      </c>
      <c r="M14" s="15">
        <v>0</v>
      </c>
      <c r="N14" s="15">
        <v>0</v>
      </c>
    </row>
    <row r="15" spans="2:14">
      <c r="B15" s="1" t="s">
        <v>160</v>
      </c>
      <c r="C15" s="15">
        <v>5938</v>
      </c>
      <c r="D15" s="15">
        <v>17696.5</v>
      </c>
      <c r="E15" s="15">
        <v>10848</v>
      </c>
      <c r="F15" s="15">
        <v>23894</v>
      </c>
      <c r="G15" s="15">
        <v>14822</v>
      </c>
      <c r="H15" s="15">
        <v>17914</v>
      </c>
      <c r="I15" s="15">
        <v>36242.5</v>
      </c>
      <c r="J15" s="15">
        <v>0</v>
      </c>
      <c r="K15" s="15">
        <v>0</v>
      </c>
      <c r="L15" s="15">
        <v>0</v>
      </c>
      <c r="M15" s="15">
        <v>0</v>
      </c>
      <c r="N15" s="15">
        <v>0</v>
      </c>
    </row>
    <row r="16" spans="2:14">
      <c r="B16" s="1" t="s">
        <v>42</v>
      </c>
      <c r="C16" s="15">
        <v>0</v>
      </c>
      <c r="D16" s="15">
        <v>0</v>
      </c>
      <c r="E16" s="15">
        <v>0</v>
      </c>
      <c r="F16" s="15">
        <v>0</v>
      </c>
      <c r="G16" s="15">
        <v>0</v>
      </c>
      <c r="H16" s="15">
        <v>0</v>
      </c>
      <c r="I16" s="15">
        <v>0</v>
      </c>
      <c r="J16" s="15">
        <v>0</v>
      </c>
      <c r="K16" s="15">
        <v>0</v>
      </c>
      <c r="L16" s="15">
        <v>0</v>
      </c>
      <c r="M16" s="15">
        <v>0</v>
      </c>
      <c r="N16" s="15">
        <v>0</v>
      </c>
    </row>
    <row r="17" spans="2:14">
      <c r="B17" s="1" t="s">
        <v>161</v>
      </c>
      <c r="C17" s="15">
        <v>12147</v>
      </c>
      <c r="D17" s="15">
        <v>9054.5</v>
      </c>
      <c r="E17" s="15">
        <v>11644</v>
      </c>
      <c r="F17" s="15">
        <v>12766</v>
      </c>
      <c r="G17" s="15">
        <v>19562</v>
      </c>
      <c r="H17" s="15">
        <v>32562</v>
      </c>
      <c r="I17" s="15">
        <v>44810.5</v>
      </c>
      <c r="J17" s="15">
        <v>0</v>
      </c>
      <c r="K17" s="15">
        <v>0</v>
      </c>
      <c r="L17" s="15">
        <v>0</v>
      </c>
      <c r="M17" s="15">
        <v>0</v>
      </c>
      <c r="N17" s="15">
        <v>0</v>
      </c>
    </row>
    <row r="18" spans="2:14">
      <c r="B18" s="1" t="s">
        <v>175</v>
      </c>
      <c r="C18" s="15">
        <v>0</v>
      </c>
      <c r="D18" s="15">
        <v>0</v>
      </c>
      <c r="E18" s="15">
        <v>0</v>
      </c>
      <c r="F18" s="15">
        <v>0</v>
      </c>
      <c r="G18" s="15">
        <v>0</v>
      </c>
      <c r="H18" s="15">
        <v>0</v>
      </c>
      <c r="I18" s="15">
        <v>455.19</v>
      </c>
      <c r="J18" s="15">
        <v>0</v>
      </c>
      <c r="K18" s="15">
        <v>0</v>
      </c>
      <c r="L18" s="15">
        <v>0</v>
      </c>
      <c r="M18" s="15">
        <v>0</v>
      </c>
      <c r="N18" s="15">
        <v>0</v>
      </c>
    </row>
    <row r="19" spans="2:14">
      <c r="B19" s="1" t="s">
        <v>162</v>
      </c>
      <c r="C19" s="15">
        <v>0</v>
      </c>
      <c r="D19" s="15">
        <v>0</v>
      </c>
      <c r="E19" s="15">
        <v>0</v>
      </c>
      <c r="F19" s="15">
        <v>0</v>
      </c>
      <c r="G19" s="15">
        <v>0</v>
      </c>
      <c r="H19" s="15">
        <v>1.8859999999999999</v>
      </c>
      <c r="I19" s="15">
        <v>0</v>
      </c>
      <c r="J19" s="15">
        <v>0</v>
      </c>
      <c r="K19" s="15">
        <v>0</v>
      </c>
      <c r="L19" s="15">
        <v>0</v>
      </c>
      <c r="M19" s="15">
        <v>0</v>
      </c>
      <c r="N19" s="15">
        <v>0</v>
      </c>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2:N27"/>
  <sheetViews>
    <sheetView zoomScale="85" zoomScaleNormal="85" workbookViewId="0">
      <selection activeCell="I37" sqref="I37"/>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3" width="9.85546875" customWidth="1"/>
    <col min="14" max="14" width="10.570312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 t="s">
        <v>79</v>
      </c>
      <c r="C3" s="40">
        <v>0.44493114111453996</v>
      </c>
      <c r="D3" s="40">
        <v>0.34013872427462999</v>
      </c>
      <c r="E3" s="40">
        <v>0.49238647137778024</v>
      </c>
      <c r="F3" s="40">
        <v>0.31617606206284005</v>
      </c>
      <c r="G3" s="40">
        <v>0.41362086001869003</v>
      </c>
      <c r="H3" s="40">
        <v>0.45487518194339999</v>
      </c>
      <c r="I3" s="40">
        <v>2.7852668580416498</v>
      </c>
      <c r="J3" s="40"/>
      <c r="K3" s="40"/>
      <c r="L3" s="40"/>
      <c r="M3" s="40"/>
      <c r="N3" s="40"/>
    </row>
    <row r="4" spans="2:14">
      <c r="B4" s="1" t="s">
        <v>80</v>
      </c>
      <c r="C4" s="40">
        <v>0.65016954000000005</v>
      </c>
      <c r="D4" s="40">
        <v>0.95589657999999977</v>
      </c>
      <c r="E4" s="40">
        <v>1.0015274199999999</v>
      </c>
      <c r="F4" s="40">
        <v>1.1158126100000001</v>
      </c>
      <c r="G4" s="40">
        <v>1.0419187499999998</v>
      </c>
      <c r="H4" s="40">
        <v>0.99704065000000008</v>
      </c>
      <c r="I4" s="40">
        <v>1.0349462800000002</v>
      </c>
      <c r="J4" s="40"/>
      <c r="K4" s="40"/>
      <c r="L4" s="40"/>
      <c r="M4" s="40"/>
      <c r="N4" s="40"/>
    </row>
    <row r="5" spans="2:14">
      <c r="B5" s="1" t="s">
        <v>83</v>
      </c>
      <c r="C5" s="40">
        <v>1.8741227600000001</v>
      </c>
      <c r="D5" s="40">
        <v>2.2656189499999999</v>
      </c>
      <c r="E5" s="40">
        <v>2.3224314799999997</v>
      </c>
      <c r="F5" s="40">
        <v>2.4239420099999998</v>
      </c>
      <c r="G5" s="40">
        <v>2.3027200900000002</v>
      </c>
      <c r="H5" s="40">
        <v>2.0288340799999998</v>
      </c>
      <c r="I5" s="40">
        <v>2.0483340000000001</v>
      </c>
      <c r="J5" s="40"/>
      <c r="K5" s="40"/>
      <c r="L5" s="40"/>
      <c r="M5" s="40"/>
      <c r="N5" s="40"/>
    </row>
    <row r="6" spans="2:14">
      <c r="B6" s="1" t="s">
        <v>84</v>
      </c>
      <c r="C6" s="40">
        <v>0.78865719000000001</v>
      </c>
      <c r="D6" s="40">
        <v>0.3848220200000001</v>
      </c>
      <c r="E6" s="40">
        <v>0.80319474999999996</v>
      </c>
      <c r="F6" s="40">
        <v>0.49561271000000001</v>
      </c>
      <c r="G6" s="40">
        <v>0.49815028</v>
      </c>
      <c r="H6" s="40">
        <v>0.17227804999999999</v>
      </c>
      <c r="I6" s="40">
        <v>0.28258182999999998</v>
      </c>
      <c r="J6" s="40"/>
      <c r="K6" s="40"/>
      <c r="L6" s="40"/>
      <c r="M6" s="40"/>
      <c r="N6" s="40"/>
    </row>
    <row r="7" spans="2:14">
      <c r="B7" s="1" t="s">
        <v>81</v>
      </c>
      <c r="C7" s="40">
        <v>0</v>
      </c>
      <c r="D7" s="40">
        <v>0</v>
      </c>
      <c r="E7" s="40">
        <v>0</v>
      </c>
      <c r="F7" s="40">
        <v>0</v>
      </c>
      <c r="G7" s="40">
        <v>0</v>
      </c>
      <c r="H7" s="40">
        <v>0</v>
      </c>
      <c r="I7" s="40">
        <v>0</v>
      </c>
      <c r="J7" s="40"/>
      <c r="K7" s="40"/>
      <c r="L7" s="40"/>
      <c r="M7" s="40"/>
      <c r="N7" s="40"/>
    </row>
    <row r="8" spans="2:14">
      <c r="B8" s="1" t="s">
        <v>82</v>
      </c>
      <c r="C8" s="40">
        <v>0</v>
      </c>
      <c r="D8" s="40">
        <v>-1.4174579999999999E-2</v>
      </c>
      <c r="E8" s="40">
        <v>0</v>
      </c>
      <c r="F8" s="40">
        <v>0</v>
      </c>
      <c r="G8" s="40">
        <v>0</v>
      </c>
      <c r="H8" s="40">
        <v>0</v>
      </c>
      <c r="I8" s="40">
        <v>0</v>
      </c>
      <c r="J8" s="40"/>
      <c r="K8" s="40"/>
      <c r="L8" s="40"/>
      <c r="M8" s="40"/>
      <c r="N8" s="40"/>
    </row>
    <row r="9" spans="2:14">
      <c r="B9" s="5"/>
      <c r="C9" s="16">
        <v>3.7578806311145398</v>
      </c>
      <c r="D9" s="16">
        <v>3.9323016942746296</v>
      </c>
      <c r="E9" s="16">
        <v>4.6195401213777796</v>
      </c>
      <c r="F9" s="16">
        <v>4.3515433920628395</v>
      </c>
      <c r="G9" s="16">
        <v>4.2564099800186899</v>
      </c>
      <c r="H9" s="16">
        <v>3.6530279619433998</v>
      </c>
      <c r="I9" s="16">
        <v>6.1511289680416503</v>
      </c>
      <c r="J9" s="16">
        <v>0</v>
      </c>
      <c r="K9" s="16">
        <v>0</v>
      </c>
      <c r="L9" s="16">
        <v>0</v>
      </c>
      <c r="M9" s="16">
        <v>0</v>
      </c>
      <c r="N9" s="16">
        <v>0</v>
      </c>
    </row>
    <row r="10" spans="2:14">
      <c r="C10" s="16">
        <v>1.0951006811145401</v>
      </c>
      <c r="D10" s="16">
        <v>1.2960353042746298</v>
      </c>
      <c r="E10" s="16">
        <v>1.4939138913777801</v>
      </c>
      <c r="F10" s="16">
        <v>1.4319886720628401</v>
      </c>
      <c r="G10" s="16">
        <v>1.4555396100186897</v>
      </c>
      <c r="H10" s="16">
        <v>1.4519158319434</v>
      </c>
      <c r="I10" s="16">
        <v>3.82021313804165</v>
      </c>
      <c r="J10" s="16">
        <v>0</v>
      </c>
      <c r="K10" s="16">
        <v>0</v>
      </c>
      <c r="L10" s="16">
        <v>0</v>
      </c>
      <c r="M10" s="16">
        <v>0</v>
      </c>
      <c r="N10" s="16">
        <v>0</v>
      </c>
    </row>
    <row r="11" spans="2:14">
      <c r="C11" s="38">
        <v>2.66277995</v>
      </c>
      <c r="D11" s="38">
        <v>2.6362663899999998</v>
      </c>
      <c r="E11" s="38">
        <v>3.1256262299999995</v>
      </c>
      <c r="F11" s="38">
        <v>2.9195547199999998</v>
      </c>
      <c r="G11" s="38">
        <v>2.8008703700000002</v>
      </c>
      <c r="H11" s="38">
        <v>2.2011121299999998</v>
      </c>
      <c r="I11" s="38">
        <v>2.3309158299999999</v>
      </c>
      <c r="J11" s="38">
        <v>0</v>
      </c>
      <c r="K11" s="38">
        <v>0</v>
      </c>
      <c r="L11" s="38">
        <v>0</v>
      </c>
      <c r="M11" s="38">
        <v>0</v>
      </c>
      <c r="N11" s="38">
        <v>0</v>
      </c>
    </row>
    <row r="13" spans="2:14">
      <c r="B13" s="2" t="s">
        <v>5</v>
      </c>
      <c r="C13" s="3">
        <v>43556</v>
      </c>
      <c r="D13" s="3">
        <v>43586</v>
      </c>
      <c r="E13" s="3">
        <v>43617</v>
      </c>
      <c r="F13" s="3">
        <v>43647</v>
      </c>
      <c r="G13" s="3">
        <v>43678</v>
      </c>
      <c r="H13" s="3">
        <v>43709</v>
      </c>
      <c r="I13" s="3">
        <v>43739</v>
      </c>
      <c r="J13" s="3">
        <v>43770</v>
      </c>
      <c r="K13" s="3">
        <v>43800</v>
      </c>
      <c r="L13" s="3">
        <v>43831</v>
      </c>
      <c r="M13" s="3">
        <v>43862</v>
      </c>
      <c r="N13" s="3">
        <v>43891</v>
      </c>
    </row>
    <row r="14" spans="2:14">
      <c r="B14" s="10" t="s">
        <v>84</v>
      </c>
      <c r="C14" s="65">
        <v>26301.52</v>
      </c>
      <c r="D14" s="65">
        <v>17062.61</v>
      </c>
      <c r="E14" s="65">
        <v>30646.74</v>
      </c>
      <c r="F14" s="65">
        <v>20377.919999999998</v>
      </c>
      <c r="G14" s="15">
        <v>20653.68</v>
      </c>
      <c r="H14" s="15">
        <v>7164.7960000000003</v>
      </c>
      <c r="I14" s="15">
        <v>10852.246999999999</v>
      </c>
      <c r="J14" s="65"/>
      <c r="K14" s="65"/>
      <c r="L14" s="15"/>
      <c r="M14" s="15"/>
      <c r="N14" s="15"/>
    </row>
    <row r="15" spans="2:14">
      <c r="B15" s="10" t="s">
        <v>138</v>
      </c>
      <c r="C15" s="64">
        <v>1057.8009999999999</v>
      </c>
      <c r="D15" s="64">
        <v>1412.366</v>
      </c>
      <c r="E15" s="64">
        <v>1918.442</v>
      </c>
      <c r="F15" s="64">
        <v>2509.991</v>
      </c>
      <c r="G15" s="15">
        <v>1300.5</v>
      </c>
      <c r="H15" s="15">
        <v>3782.375</v>
      </c>
      <c r="I15" s="15">
        <v>3146.35</v>
      </c>
      <c r="J15" s="15"/>
      <c r="K15" s="15"/>
      <c r="L15" s="15"/>
      <c r="M15" s="15"/>
      <c r="N15" s="15"/>
    </row>
    <row r="16" spans="2:14">
      <c r="C16" s="26">
        <v>27359.321</v>
      </c>
      <c r="D16" s="26">
        <v>18474.976000000002</v>
      </c>
      <c r="E16" s="26">
        <v>32565.182000000001</v>
      </c>
      <c r="F16" s="26">
        <v>22887.911</v>
      </c>
      <c r="G16" s="26">
        <v>21954.18</v>
      </c>
      <c r="H16" s="26">
        <v>10947.171</v>
      </c>
      <c r="I16" s="26">
        <v>13998.597</v>
      </c>
      <c r="J16" s="26">
        <v>0</v>
      </c>
      <c r="K16" s="26">
        <v>0</v>
      </c>
      <c r="L16" s="26">
        <v>0</v>
      </c>
      <c r="M16" s="26">
        <v>0</v>
      </c>
      <c r="N16" s="26">
        <v>0</v>
      </c>
    </row>
    <row r="17" spans="1:7">
      <c r="B17" t="s">
        <v>174</v>
      </c>
    </row>
    <row r="18" spans="1:7">
      <c r="A18" t="s">
        <v>41</v>
      </c>
      <c r="B18" s="13">
        <v>6.1511289680416503</v>
      </c>
    </row>
    <row r="19" spans="1:7">
      <c r="A19" t="s">
        <v>176</v>
      </c>
      <c r="B19" s="13">
        <v>3.82021313804165</v>
      </c>
    </row>
    <row r="20" spans="1:7">
      <c r="A20" t="s">
        <v>177</v>
      </c>
      <c r="B20" s="13">
        <v>2.3309158299999999</v>
      </c>
    </row>
    <row r="21" spans="1:7">
      <c r="A21" t="s">
        <v>178</v>
      </c>
      <c r="B21" s="50">
        <v>13998.597</v>
      </c>
    </row>
    <row r="24" spans="1:7">
      <c r="C24" s="66">
        <v>43556</v>
      </c>
      <c r="D24" s="66">
        <v>43586</v>
      </c>
      <c r="E24" s="66">
        <v>43617</v>
      </c>
      <c r="F24" s="66">
        <v>43647</v>
      </c>
      <c r="G24" s="66">
        <v>43678</v>
      </c>
    </row>
    <row r="25" spans="1:7">
      <c r="B25" s="1" t="s">
        <v>185</v>
      </c>
      <c r="C25" s="15">
        <v>1523.3530000000001</v>
      </c>
      <c r="D25" s="15"/>
      <c r="E25" s="15"/>
      <c r="F25" s="15"/>
      <c r="G25" s="1"/>
    </row>
    <row r="26" spans="1:7">
      <c r="B26" s="1" t="s">
        <v>184</v>
      </c>
      <c r="C26" s="15">
        <v>4612.4920000000002</v>
      </c>
      <c r="D26" s="15"/>
      <c r="E26" s="15"/>
      <c r="F26" s="15"/>
      <c r="G26" s="15"/>
    </row>
    <row r="27" spans="1:7">
      <c r="B27" s="1" t="s">
        <v>183</v>
      </c>
      <c r="C27" s="15">
        <v>4468.8760000000002</v>
      </c>
      <c r="D27" s="15"/>
      <c r="E27" s="15"/>
      <c r="F27" s="15"/>
      <c r="G27" s="15"/>
    </row>
  </sheetData>
  <phoneticPr fontId="62" type="noConversion"/>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B2:N128"/>
  <sheetViews>
    <sheetView zoomScale="90" zoomScaleNormal="90" workbookViewId="0">
      <selection activeCell="C38" sqref="C38"/>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bestFit="1" customWidth="1"/>
  </cols>
  <sheetData>
    <row r="2" spans="2:14">
      <c r="B2" s="2" t="s">
        <v>40</v>
      </c>
      <c r="C2" s="3">
        <v>43556</v>
      </c>
      <c r="D2" s="3">
        <v>43586</v>
      </c>
      <c r="E2" s="3">
        <v>43617</v>
      </c>
      <c r="F2" s="3">
        <v>43647</v>
      </c>
      <c r="G2" s="3">
        <v>43678</v>
      </c>
      <c r="H2" s="3">
        <v>43709</v>
      </c>
      <c r="I2" s="3">
        <v>43739</v>
      </c>
      <c r="J2" s="3">
        <v>43770</v>
      </c>
      <c r="K2" s="3">
        <v>43800</v>
      </c>
      <c r="L2" s="3">
        <v>43831</v>
      </c>
      <c r="M2" s="3">
        <v>43862</v>
      </c>
      <c r="N2" s="3">
        <v>43891</v>
      </c>
    </row>
    <row r="3" spans="2:14">
      <c r="B3" s="10" t="s">
        <v>35</v>
      </c>
      <c r="C3" s="40">
        <v>0.1147247999999999</v>
      </c>
      <c r="D3" s="40">
        <v>0.1185489599999999</v>
      </c>
      <c r="E3" s="40">
        <v>0.1147247999999999</v>
      </c>
      <c r="F3" s="40">
        <v>0.1185489599999999</v>
      </c>
      <c r="G3" s="40">
        <v>0.1185489599999999</v>
      </c>
      <c r="H3" s="40">
        <v>0.1147247999999999</v>
      </c>
      <c r="I3" s="40">
        <v>0.1185489599999999</v>
      </c>
      <c r="J3" s="40"/>
      <c r="K3" s="40"/>
      <c r="L3" s="40"/>
      <c r="M3" s="40"/>
      <c r="N3" s="40"/>
    </row>
    <row r="4" spans="2:14">
      <c r="B4" s="10" t="s">
        <v>36</v>
      </c>
      <c r="C4" s="40">
        <v>1.6434335519999996E-2</v>
      </c>
      <c r="D4" s="40">
        <v>1.6982146703999997E-2</v>
      </c>
      <c r="E4" s="40">
        <v>1.6434335519999996E-2</v>
      </c>
      <c r="F4" s="40">
        <v>1.6982146703999997E-2</v>
      </c>
      <c r="G4" s="40">
        <v>1.6982146703999997E-2</v>
      </c>
      <c r="H4" s="40">
        <v>1.6434335519999996E-2</v>
      </c>
      <c r="I4" s="40">
        <v>1.6982146703999997E-2</v>
      </c>
      <c r="J4" s="40"/>
      <c r="K4" s="40"/>
      <c r="L4" s="40"/>
      <c r="M4" s="40"/>
      <c r="N4" s="40"/>
    </row>
    <row r="5" spans="2:14">
      <c r="B5" s="10" t="s">
        <v>37</v>
      </c>
      <c r="C5" s="40">
        <v>0</v>
      </c>
      <c r="D5" s="40">
        <v>3.8836010000000004E-2</v>
      </c>
      <c r="E5" s="40">
        <v>2.7358799999999999E-2</v>
      </c>
      <c r="F5" s="40">
        <v>2.3040120000000001E-2</v>
      </c>
      <c r="G5" s="40">
        <v>2.0939719999999998E-2</v>
      </c>
      <c r="H5" s="40">
        <v>9.3982300000000005E-3</v>
      </c>
      <c r="I5" s="40">
        <v>5.080614E-2</v>
      </c>
      <c r="J5" s="40"/>
      <c r="K5" s="40"/>
      <c r="L5" s="40"/>
      <c r="M5" s="40"/>
      <c r="N5" s="40"/>
    </row>
    <row r="6" spans="2:14" ht="16.5" customHeight="1">
      <c r="B6" s="10" t="s">
        <v>38</v>
      </c>
      <c r="C6" s="40">
        <v>1.83E-2</v>
      </c>
      <c r="D6" s="40">
        <v>7.4800000000000005E-2</v>
      </c>
      <c r="E6" s="40">
        <v>0</v>
      </c>
      <c r="F6" s="40">
        <v>0.12715000000000001</v>
      </c>
      <c r="G6" s="40">
        <v>0.25027500000000003</v>
      </c>
      <c r="H6" s="40">
        <v>4.4129340000000003E-2</v>
      </c>
      <c r="I6" s="40">
        <v>0.21779466000000006</v>
      </c>
      <c r="J6" s="40"/>
      <c r="K6" s="40"/>
      <c r="L6" s="40"/>
      <c r="M6" s="40"/>
      <c r="N6" s="40"/>
    </row>
    <row r="7" spans="2:14" ht="15.75" customHeight="1">
      <c r="B7" s="10" t="s">
        <v>39</v>
      </c>
      <c r="C7" s="40">
        <v>0</v>
      </c>
      <c r="D7" s="40">
        <v>0</v>
      </c>
      <c r="E7" s="40">
        <v>0</v>
      </c>
      <c r="F7" s="40">
        <v>0</v>
      </c>
      <c r="G7" s="40">
        <v>0</v>
      </c>
      <c r="H7" s="40">
        <v>0</v>
      </c>
      <c r="I7" s="40">
        <v>0</v>
      </c>
      <c r="J7" s="40"/>
      <c r="K7" s="40"/>
      <c r="L7" s="40"/>
      <c r="M7" s="40"/>
      <c r="N7" s="40"/>
    </row>
    <row r="8" spans="2:14">
      <c r="B8" s="10" t="s">
        <v>141</v>
      </c>
      <c r="C8" s="40">
        <v>1.6181125500000006</v>
      </c>
      <c r="D8" s="40">
        <v>1.9277879271918692</v>
      </c>
      <c r="E8" s="40">
        <v>0.98296843999999972</v>
      </c>
      <c r="F8" s="40">
        <v>2.0955859699999992</v>
      </c>
      <c r="G8" s="40">
        <v>0.81797779999999953</v>
      </c>
      <c r="H8" s="40">
        <v>1.6791070199999996</v>
      </c>
      <c r="I8" s="40">
        <v>0.1982752400000001</v>
      </c>
      <c r="J8" s="40"/>
      <c r="K8" s="40"/>
      <c r="L8" s="40"/>
      <c r="M8" s="40"/>
      <c r="N8" s="40"/>
    </row>
    <row r="11" spans="2:14">
      <c r="B11" s="2" t="s">
        <v>86</v>
      </c>
      <c r="C11" s="3">
        <v>43556</v>
      </c>
      <c r="D11" s="3">
        <v>43586</v>
      </c>
      <c r="E11" s="3">
        <v>43617</v>
      </c>
      <c r="F11" s="3">
        <v>43647</v>
      </c>
      <c r="G11" s="3">
        <v>43678</v>
      </c>
      <c r="H11" s="3">
        <v>43709</v>
      </c>
      <c r="I11" s="3">
        <v>43739</v>
      </c>
      <c r="J11" s="3">
        <v>43770</v>
      </c>
      <c r="K11" s="3">
        <v>43800</v>
      </c>
      <c r="L11" s="3">
        <v>43831</v>
      </c>
      <c r="M11" s="3">
        <v>43862</v>
      </c>
      <c r="N11" s="3">
        <v>43891</v>
      </c>
    </row>
    <row r="12" spans="2:14">
      <c r="B12" s="51" t="s">
        <v>170</v>
      </c>
      <c r="C12" s="38">
        <v>27.467911118000757</v>
      </c>
      <c r="D12" s="38">
        <v>7.8166563554935458</v>
      </c>
      <c r="E12" s="38">
        <v>16.151280989048317</v>
      </c>
      <c r="F12" s="38">
        <v>10.241443666020002</v>
      </c>
      <c r="G12" s="38">
        <v>18.710701583837089</v>
      </c>
      <c r="H12" s="38">
        <v>25.407819441484122</v>
      </c>
      <c r="I12" s="38">
        <v>49.189650043607003</v>
      </c>
      <c r="J12" s="38">
        <v>0</v>
      </c>
      <c r="K12" s="38">
        <v>0</v>
      </c>
      <c r="L12" s="38">
        <v>0</v>
      </c>
      <c r="M12" s="38">
        <v>0</v>
      </c>
      <c r="N12" s="38">
        <v>0</v>
      </c>
    </row>
    <row r="13" spans="2:14">
      <c r="B13" s="51" t="s">
        <v>171</v>
      </c>
      <c r="C13" s="38">
        <v>0.13574702268128025</v>
      </c>
      <c r="D13" s="38">
        <v>0.11217568642670067</v>
      </c>
      <c r="E13" s="38">
        <v>1.028482818751189</v>
      </c>
      <c r="F13" s="38">
        <v>1.7535030385252071</v>
      </c>
      <c r="G13" s="38">
        <v>4.1558772112430891</v>
      </c>
      <c r="H13" s="38">
        <v>1.0693737160053238</v>
      </c>
      <c r="I13" s="38">
        <v>2.0434027936407357</v>
      </c>
      <c r="J13" s="38">
        <v>0</v>
      </c>
      <c r="K13" s="38">
        <v>0</v>
      </c>
      <c r="L13" s="38">
        <v>0</v>
      </c>
      <c r="M13" s="38">
        <v>0</v>
      </c>
      <c r="N13" s="38">
        <v>0</v>
      </c>
    </row>
    <row r="14" spans="2:14">
      <c r="B14" s="51" t="s">
        <v>163</v>
      </c>
      <c r="C14" s="38">
        <v>1.1002663637499432</v>
      </c>
      <c r="D14" s="38">
        <v>1.6899458428303222</v>
      </c>
      <c r="E14" s="38">
        <v>5.1495504767092051</v>
      </c>
      <c r="F14" s="38">
        <v>2.1620520381734689</v>
      </c>
      <c r="G14" s="38">
        <v>8.8840554450373155</v>
      </c>
      <c r="H14" s="38">
        <v>6.287795563035476</v>
      </c>
      <c r="I14" s="38">
        <v>3.6648940633716749</v>
      </c>
      <c r="J14" s="38">
        <v>0</v>
      </c>
      <c r="K14" s="38">
        <v>0</v>
      </c>
      <c r="L14" s="38">
        <v>0</v>
      </c>
      <c r="M14" s="38">
        <v>0</v>
      </c>
      <c r="N14" s="38">
        <v>0</v>
      </c>
    </row>
    <row r="15" spans="2:14">
      <c r="B15" s="51" t="s">
        <v>165</v>
      </c>
      <c r="C15" s="38">
        <v>0.57401591111383554</v>
      </c>
      <c r="D15" s="38">
        <v>1.0594947818928282</v>
      </c>
      <c r="E15" s="38">
        <v>2.7377153647155512</v>
      </c>
      <c r="F15" s="38">
        <v>3.0596091279413002</v>
      </c>
      <c r="G15" s="38">
        <v>5.5252823278808387</v>
      </c>
      <c r="H15" s="38">
        <v>4.8733839214325272</v>
      </c>
      <c r="I15" s="38">
        <v>0.89751705779381552</v>
      </c>
      <c r="J15" s="38">
        <v>0</v>
      </c>
      <c r="K15" s="38">
        <v>0</v>
      </c>
      <c r="L15" s="38">
        <v>0</v>
      </c>
      <c r="M15" s="38">
        <v>0</v>
      </c>
      <c r="N15" s="38">
        <v>0</v>
      </c>
    </row>
    <row r="16" spans="2:14">
      <c r="B16" s="51" t="s">
        <v>164</v>
      </c>
      <c r="C16" s="38">
        <v>1.6296489251401647</v>
      </c>
      <c r="D16" s="38">
        <v>2.2596908600768972</v>
      </c>
      <c r="E16" s="38">
        <v>2.9503318280859898</v>
      </c>
      <c r="F16" s="38">
        <v>1.6886107942162036</v>
      </c>
      <c r="G16" s="38">
        <v>3.6815578368694273</v>
      </c>
      <c r="H16" s="38">
        <v>4.2380376270524387</v>
      </c>
      <c r="I16" s="38">
        <v>5.992185843393024</v>
      </c>
      <c r="J16" s="38">
        <v>0</v>
      </c>
      <c r="K16" s="38">
        <v>0</v>
      </c>
      <c r="L16" s="38">
        <v>0</v>
      </c>
      <c r="M16" s="38">
        <v>0</v>
      </c>
      <c r="N16" s="38">
        <v>0</v>
      </c>
    </row>
    <row r="17" spans="2:14">
      <c r="B17" s="51" t="s">
        <v>166</v>
      </c>
      <c r="C17" s="38">
        <v>7.6108200986941217</v>
      </c>
      <c r="D17" s="38">
        <v>8.2425082006389996</v>
      </c>
      <c r="E17" s="38">
        <v>17.567961384435975</v>
      </c>
      <c r="F17" s="38">
        <v>9.9955719429453644</v>
      </c>
      <c r="G17" s="38">
        <v>14.335454269239396</v>
      </c>
      <c r="H17" s="38">
        <v>13.215079498639552</v>
      </c>
      <c r="I17" s="38">
        <v>12.459507093013071</v>
      </c>
      <c r="J17" s="38">
        <v>0</v>
      </c>
      <c r="K17" s="38">
        <v>0</v>
      </c>
      <c r="L17" s="38">
        <v>0</v>
      </c>
      <c r="M17" s="38">
        <v>0</v>
      </c>
      <c r="N17" s="38">
        <v>0</v>
      </c>
    </row>
    <row r="18" spans="2:14">
      <c r="B18" s="51" t="s">
        <v>85</v>
      </c>
      <c r="C18" s="40">
        <v>0</v>
      </c>
      <c r="D18" s="40">
        <v>0</v>
      </c>
      <c r="E18" s="40">
        <v>0</v>
      </c>
      <c r="F18" s="40">
        <v>0</v>
      </c>
      <c r="G18" s="40">
        <v>0</v>
      </c>
      <c r="H18" s="40">
        <v>0</v>
      </c>
      <c r="I18" s="40">
        <v>0</v>
      </c>
      <c r="J18" s="40">
        <v>0</v>
      </c>
      <c r="K18" s="40">
        <v>0</v>
      </c>
      <c r="L18" s="40">
        <v>0</v>
      </c>
      <c r="M18" s="40">
        <v>0</v>
      </c>
      <c r="N18" s="40">
        <v>0</v>
      </c>
    </row>
    <row r="19" spans="2:14">
      <c r="B19" s="51" t="s">
        <v>168</v>
      </c>
      <c r="C19" s="36">
        <v>5.1521746855199995</v>
      </c>
      <c r="D19" s="36">
        <v>2.5129150438958687</v>
      </c>
      <c r="E19" s="36">
        <v>1.3238783755199999</v>
      </c>
      <c r="F19" s="36">
        <v>2.4452676967040028</v>
      </c>
      <c r="G19" s="36">
        <v>1.9340831267040006</v>
      </c>
      <c r="H19" s="36">
        <v>2.9110311755192746</v>
      </c>
      <c r="I19" s="36">
        <v>1.2217706867027227</v>
      </c>
      <c r="J19" s="36"/>
      <c r="K19" s="36"/>
      <c r="L19" s="36"/>
      <c r="M19" s="36"/>
      <c r="N19" s="36"/>
    </row>
    <row r="22" spans="2:14">
      <c r="B22" s="2" t="s">
        <v>169</v>
      </c>
      <c r="C22" s="3">
        <v>43556</v>
      </c>
      <c r="D22" s="3">
        <v>43586</v>
      </c>
      <c r="E22" s="3">
        <v>43617</v>
      </c>
      <c r="F22" s="3">
        <v>43647</v>
      </c>
      <c r="G22" s="3">
        <v>43678</v>
      </c>
      <c r="H22" s="3">
        <v>43709</v>
      </c>
      <c r="I22" s="3">
        <v>43739</v>
      </c>
      <c r="J22" s="3">
        <v>43770</v>
      </c>
      <c r="K22" s="3">
        <v>43800</v>
      </c>
      <c r="L22" s="3">
        <v>43831</v>
      </c>
      <c r="M22" s="3">
        <v>43862</v>
      </c>
      <c r="N22" s="3">
        <v>43891</v>
      </c>
    </row>
    <row r="23" spans="2:14">
      <c r="B23" s="51" t="s">
        <v>170</v>
      </c>
      <c r="C23" s="67">
        <v>347675.39999999985</v>
      </c>
      <c r="D23" s="67">
        <v>89625.262000000032</v>
      </c>
      <c r="E23" s="67">
        <v>150690.82099999994</v>
      </c>
      <c r="F23" s="67">
        <v>126908.52999999996</v>
      </c>
      <c r="G23" s="67">
        <v>213623.5180000001</v>
      </c>
      <c r="H23" s="67">
        <v>254726.41099999991</v>
      </c>
      <c r="I23" s="67">
        <v>484125.12099999993</v>
      </c>
      <c r="J23" s="67">
        <v>0</v>
      </c>
      <c r="K23" s="67">
        <v>0</v>
      </c>
      <c r="L23" s="67">
        <v>0</v>
      </c>
      <c r="M23" s="67">
        <v>0</v>
      </c>
      <c r="N23" s="67">
        <v>0</v>
      </c>
    </row>
    <row r="24" spans="2:14">
      <c r="B24" s="51" t="s">
        <v>171</v>
      </c>
      <c r="C24" s="67">
        <v>2587.5</v>
      </c>
      <c r="D24" s="67">
        <v>913.09999999999991</v>
      </c>
      <c r="E24" s="67">
        <v>30168</v>
      </c>
      <c r="F24" s="67">
        <v>92604.7</v>
      </c>
      <c r="G24" s="67">
        <v>143916.39999999997</v>
      </c>
      <c r="H24" s="67">
        <v>26790.5</v>
      </c>
      <c r="I24" s="67">
        <v>198097.8</v>
      </c>
      <c r="J24" s="67">
        <v>0</v>
      </c>
      <c r="K24" s="67">
        <v>0</v>
      </c>
      <c r="L24" s="67">
        <v>0</v>
      </c>
      <c r="M24" s="67">
        <v>0</v>
      </c>
      <c r="N24" s="67">
        <v>0</v>
      </c>
    </row>
    <row r="25" spans="2:14">
      <c r="B25" s="51" t="s">
        <v>163</v>
      </c>
      <c r="C25" s="67">
        <v>91238.460000000021</v>
      </c>
      <c r="D25" s="67">
        <v>84034.441999999966</v>
      </c>
      <c r="E25" s="67">
        <v>226326.47399999993</v>
      </c>
      <c r="F25" s="67">
        <v>114590.04899999998</v>
      </c>
      <c r="G25" s="67">
        <v>275976.57900000009</v>
      </c>
      <c r="H25" s="67">
        <v>277379.33199999976</v>
      </c>
      <c r="I25" s="67">
        <v>295836.41700000013</v>
      </c>
      <c r="J25" s="67">
        <v>0</v>
      </c>
      <c r="K25" s="67">
        <v>0</v>
      </c>
      <c r="L25" s="67">
        <v>0</v>
      </c>
      <c r="M25" s="67">
        <v>0</v>
      </c>
      <c r="N25" s="67">
        <v>0</v>
      </c>
    </row>
    <row r="26" spans="2:14">
      <c r="B26" s="51" t="s">
        <v>165</v>
      </c>
      <c r="C26" s="67">
        <v>35114.5</v>
      </c>
      <c r="D26" s="67">
        <v>67420</v>
      </c>
      <c r="E26" s="67">
        <v>175935</v>
      </c>
      <c r="F26" s="67">
        <v>171603</v>
      </c>
      <c r="G26" s="67">
        <v>246072</v>
      </c>
      <c r="H26" s="67">
        <v>213512.5</v>
      </c>
      <c r="I26" s="67">
        <v>107067.5</v>
      </c>
      <c r="J26" s="67">
        <v>0</v>
      </c>
      <c r="K26" s="67">
        <v>0</v>
      </c>
      <c r="L26" s="67">
        <v>0</v>
      </c>
      <c r="M26" s="67">
        <v>0</v>
      </c>
      <c r="N26" s="67">
        <v>0</v>
      </c>
    </row>
    <row r="27" spans="2:14">
      <c r="B27" s="51" t="s">
        <v>164</v>
      </c>
      <c r="C27" s="67">
        <v>53658.137999999999</v>
      </c>
      <c r="D27" s="67">
        <v>101371.304</v>
      </c>
      <c r="E27" s="67">
        <v>74192.970999999976</v>
      </c>
      <c r="F27" s="67">
        <v>46829.439000000006</v>
      </c>
      <c r="G27" s="67">
        <v>88510.361999999979</v>
      </c>
      <c r="H27" s="67">
        <v>98433.378999999986</v>
      </c>
      <c r="I27" s="67">
        <v>102584.71100000002</v>
      </c>
      <c r="J27" s="67">
        <v>0</v>
      </c>
      <c r="K27" s="67">
        <v>0</v>
      </c>
      <c r="L27" s="67">
        <v>0</v>
      </c>
      <c r="M27" s="67">
        <v>0</v>
      </c>
      <c r="N27" s="67">
        <v>0</v>
      </c>
    </row>
    <row r="28" spans="2:14">
      <c r="B28" s="51" t="s">
        <v>166</v>
      </c>
      <c r="C28" s="67">
        <v>209000</v>
      </c>
      <c r="D28" s="67">
        <v>248361.5</v>
      </c>
      <c r="E28" s="67">
        <v>420687.5</v>
      </c>
      <c r="F28" s="67">
        <v>288302</v>
      </c>
      <c r="G28" s="67">
        <v>415052.5</v>
      </c>
      <c r="H28" s="67">
        <v>339034</v>
      </c>
      <c r="I28" s="67">
        <v>249931.5</v>
      </c>
      <c r="J28" s="67">
        <v>0</v>
      </c>
      <c r="K28" s="67">
        <v>0</v>
      </c>
      <c r="L28" s="67">
        <v>0</v>
      </c>
      <c r="M28" s="67">
        <v>0</v>
      </c>
      <c r="N28" s="67">
        <v>0</v>
      </c>
    </row>
    <row r="29" spans="2:14">
      <c r="B29" s="51"/>
      <c r="C29" s="67"/>
      <c r="D29" s="67"/>
      <c r="E29" s="67"/>
      <c r="F29" s="67"/>
      <c r="G29" s="67"/>
      <c r="H29" s="67"/>
      <c r="I29" s="67"/>
      <c r="J29" s="67"/>
      <c r="K29" s="38"/>
      <c r="L29" s="67"/>
      <c r="M29" s="67"/>
      <c r="N29" s="67"/>
    </row>
    <row r="30" spans="2:14">
      <c r="C30" s="38"/>
      <c r="D30" s="38"/>
      <c r="E30" s="38"/>
      <c r="F30" s="38"/>
      <c r="G30" s="38"/>
      <c r="H30" s="38"/>
      <c r="I30" s="38"/>
      <c r="J30" s="38"/>
      <c r="K30" s="38"/>
      <c r="L30" s="38"/>
      <c r="M30" s="38"/>
      <c r="N30" s="38"/>
    </row>
    <row r="31" spans="2:14">
      <c r="C31" s="38"/>
      <c r="D31" s="38"/>
      <c r="E31" s="38"/>
      <c r="F31" s="38"/>
      <c r="G31" s="38"/>
      <c r="H31" s="38"/>
      <c r="I31" s="38"/>
      <c r="J31" s="38"/>
      <c r="K31" s="38"/>
      <c r="L31" s="38"/>
      <c r="M31" s="38"/>
      <c r="N31" s="38"/>
    </row>
    <row r="32" spans="2:14">
      <c r="C32" s="38"/>
      <c r="D32" s="38"/>
      <c r="E32" s="38"/>
      <c r="F32" s="38"/>
      <c r="G32" s="38"/>
      <c r="H32" s="38"/>
      <c r="I32" s="38"/>
      <c r="J32" s="38"/>
      <c r="K32" s="38"/>
      <c r="L32" s="38"/>
      <c r="M32" s="38"/>
      <c r="N32" s="38"/>
    </row>
    <row r="33" spans="2:14">
      <c r="C33" s="38"/>
      <c r="D33" s="38"/>
      <c r="E33" s="38"/>
      <c r="F33" s="38"/>
      <c r="G33" s="38"/>
      <c r="H33" s="38"/>
      <c r="I33" s="38"/>
      <c r="J33" s="38"/>
      <c r="K33" s="38"/>
      <c r="L33" s="38"/>
      <c r="M33" s="38"/>
      <c r="N33" s="38"/>
    </row>
    <row r="34" spans="2:14">
      <c r="B34" t="s">
        <v>174</v>
      </c>
      <c r="C34" s="38"/>
      <c r="D34" s="38"/>
      <c r="E34" s="38"/>
      <c r="F34" s="38"/>
      <c r="G34" s="38"/>
      <c r="H34" s="38"/>
      <c r="I34" s="38"/>
      <c r="J34" s="38"/>
      <c r="K34" s="38"/>
      <c r="L34" s="38"/>
      <c r="M34" s="38"/>
      <c r="N34" s="38"/>
    </row>
    <row r="35" spans="2:14">
      <c r="B35" t="s">
        <v>168</v>
      </c>
      <c r="C35" s="38"/>
      <c r="D35" s="38"/>
      <c r="E35" s="38"/>
      <c r="F35" s="38"/>
      <c r="G35" s="38"/>
      <c r="H35" s="38"/>
      <c r="I35" s="38"/>
      <c r="J35" s="38"/>
      <c r="K35" s="38"/>
      <c r="L35" s="38"/>
      <c r="M35" s="38"/>
      <c r="N35" s="38"/>
    </row>
    <row r="36" spans="2:14">
      <c r="C36" s="38"/>
      <c r="D36" s="38"/>
      <c r="E36" s="38"/>
      <c r="F36" s="38"/>
      <c r="G36" s="38"/>
      <c r="H36" s="38"/>
      <c r="I36" s="38"/>
      <c r="J36" s="38"/>
      <c r="K36" s="38"/>
      <c r="L36" s="38"/>
      <c r="M36" s="38"/>
      <c r="N36" s="38"/>
    </row>
    <row r="37" spans="2:14">
      <c r="C37" s="38"/>
      <c r="D37" s="38"/>
      <c r="E37" s="38"/>
      <c r="F37" s="38"/>
      <c r="G37" s="38"/>
      <c r="H37" s="38"/>
      <c r="I37" s="38"/>
      <c r="J37" s="38"/>
      <c r="K37" s="38"/>
      <c r="L37" s="38"/>
      <c r="M37" s="38"/>
      <c r="N37" s="38"/>
    </row>
    <row r="38" spans="2:14">
      <c r="C38" s="38"/>
      <c r="D38" s="38"/>
      <c r="E38" s="38"/>
      <c r="F38" s="38"/>
      <c r="G38" s="38"/>
      <c r="H38" s="38"/>
      <c r="I38" s="38"/>
      <c r="J38" s="38"/>
      <c r="K38" s="38"/>
      <c r="L38" s="38"/>
      <c r="M38" s="38"/>
      <c r="N38" s="38"/>
    </row>
    <row r="39" spans="2:14">
      <c r="C39" s="38"/>
      <c r="D39" s="38"/>
      <c r="E39" s="38"/>
      <c r="F39" s="38"/>
      <c r="G39" s="38"/>
      <c r="H39" s="38"/>
      <c r="I39" s="38"/>
      <c r="J39" s="38"/>
      <c r="K39" s="38"/>
      <c r="L39" s="38"/>
      <c r="M39" s="38"/>
      <c r="N39" s="38"/>
    </row>
    <row r="40" spans="2:14">
      <c r="C40" s="38"/>
      <c r="D40" s="38"/>
      <c r="E40" s="38"/>
      <c r="F40" s="38"/>
      <c r="G40" s="38"/>
      <c r="H40" s="38"/>
      <c r="I40" s="38"/>
      <c r="J40" s="38"/>
      <c r="K40" s="38"/>
      <c r="L40" s="38"/>
      <c r="M40" s="38"/>
      <c r="N40" s="38"/>
    </row>
    <row r="41" spans="2:14">
      <c r="C41" s="38"/>
      <c r="D41" s="38"/>
      <c r="E41" s="38"/>
      <c r="F41" s="38"/>
      <c r="G41" s="38"/>
      <c r="H41" s="38"/>
      <c r="I41" s="38"/>
      <c r="J41" s="38"/>
      <c r="K41" s="38"/>
      <c r="L41" s="38"/>
      <c r="M41" s="38"/>
      <c r="N41" s="38"/>
    </row>
    <row r="42" spans="2:14">
      <c r="C42" s="38"/>
      <c r="D42" s="38"/>
      <c r="E42" s="38"/>
      <c r="F42" s="38"/>
      <c r="G42" s="38"/>
      <c r="H42" s="38"/>
      <c r="I42" s="38"/>
      <c r="J42" s="38"/>
      <c r="K42" s="38"/>
      <c r="L42" s="38"/>
      <c r="M42" s="38"/>
      <c r="N42" s="38"/>
    </row>
    <row r="43" spans="2:14">
      <c r="C43" s="38"/>
      <c r="D43" s="38"/>
      <c r="E43" s="38"/>
      <c r="F43" s="38"/>
      <c r="G43" s="38"/>
      <c r="H43" s="38"/>
      <c r="I43" s="38"/>
      <c r="J43" s="38"/>
      <c r="K43" s="38"/>
      <c r="L43" s="38"/>
      <c r="M43" s="38"/>
      <c r="N43" s="38"/>
    </row>
    <row r="44" spans="2:14">
      <c r="C44" s="38"/>
      <c r="D44" s="38"/>
      <c r="E44" s="38"/>
      <c r="F44" s="38"/>
      <c r="G44" s="38"/>
      <c r="H44" s="38"/>
      <c r="I44" s="38"/>
      <c r="J44" s="38"/>
      <c r="K44" s="38"/>
      <c r="L44" s="38"/>
      <c r="M44" s="38"/>
      <c r="N44" s="38"/>
    </row>
    <row r="45" spans="2:14">
      <c r="C45" s="38"/>
      <c r="D45" s="38"/>
      <c r="E45" s="38"/>
      <c r="F45" s="38"/>
      <c r="G45" s="38"/>
      <c r="H45" s="38"/>
      <c r="I45" s="38"/>
      <c r="J45" s="38"/>
      <c r="K45" s="38"/>
      <c r="L45" s="38"/>
      <c r="M45" s="38"/>
      <c r="N45" s="38"/>
    </row>
    <row r="46" spans="2:14">
      <c r="C46" s="38"/>
      <c r="D46" s="38"/>
      <c r="E46" s="38"/>
      <c r="F46" s="38"/>
      <c r="G46" s="38"/>
      <c r="H46" s="38"/>
      <c r="I46" s="38"/>
      <c r="J46" s="38"/>
      <c r="K46" s="38"/>
      <c r="L46" s="38"/>
      <c r="M46" s="38"/>
      <c r="N46" s="38"/>
    </row>
    <row r="47" spans="2:14">
      <c r="C47" s="38"/>
      <c r="D47" s="38"/>
      <c r="E47" s="38"/>
      <c r="F47" s="38"/>
      <c r="G47" s="38"/>
      <c r="H47" s="38"/>
      <c r="I47" s="38"/>
      <c r="J47" s="38"/>
      <c r="K47" s="38"/>
      <c r="L47" s="38"/>
      <c r="M47" s="38"/>
      <c r="N47" s="38"/>
    </row>
    <row r="48" spans="2:14">
      <c r="C48" s="38"/>
      <c r="D48" s="38"/>
      <c r="E48" s="38"/>
      <c r="F48" s="38"/>
      <c r="G48" s="38"/>
      <c r="H48" s="38"/>
      <c r="I48" s="38"/>
      <c r="J48" s="38"/>
      <c r="K48" s="38"/>
      <c r="L48" s="38"/>
      <c r="M48" s="38"/>
      <c r="N48" s="38"/>
    </row>
    <row r="49" spans="2:14">
      <c r="B49" s="44"/>
      <c r="C49" s="38"/>
      <c r="D49" s="38"/>
      <c r="E49" s="38"/>
      <c r="F49" s="38"/>
      <c r="G49" s="38"/>
      <c r="H49" s="38"/>
      <c r="I49" s="38"/>
      <c r="J49" s="38"/>
      <c r="K49" s="38"/>
      <c r="L49" s="38"/>
      <c r="M49" s="38"/>
      <c r="N49" s="38"/>
    </row>
    <row r="50" spans="2:14">
      <c r="B50" s="44"/>
      <c r="C50" s="38"/>
      <c r="D50" s="38"/>
      <c r="E50" s="38"/>
      <c r="F50" s="38"/>
      <c r="G50" s="38"/>
      <c r="H50" s="38"/>
      <c r="I50" s="38"/>
      <c r="J50" s="38"/>
      <c r="K50" s="38"/>
      <c r="L50" s="38"/>
      <c r="M50" s="38"/>
      <c r="N50" s="38"/>
    </row>
    <row r="51" spans="2:14">
      <c r="C51" s="38"/>
      <c r="D51" s="38"/>
      <c r="E51" s="38"/>
      <c r="F51" s="38"/>
      <c r="G51" s="38"/>
      <c r="H51" s="38"/>
      <c r="I51" s="38"/>
      <c r="J51" s="38"/>
      <c r="K51" s="38"/>
      <c r="L51" s="38"/>
      <c r="M51" s="38"/>
      <c r="N51" s="38"/>
    </row>
    <row r="52" spans="2:14">
      <c r="B52" s="44"/>
      <c r="C52" s="38"/>
      <c r="D52" s="38"/>
      <c r="E52" s="38"/>
      <c r="F52" s="38"/>
      <c r="G52" s="38"/>
      <c r="H52" s="38"/>
      <c r="I52" s="38"/>
      <c r="J52" s="38"/>
      <c r="K52" s="38"/>
      <c r="L52" s="38"/>
      <c r="M52" s="38"/>
      <c r="N52" s="38"/>
    </row>
    <row r="53" spans="2:14">
      <c r="B53" s="45" t="s">
        <v>167</v>
      </c>
      <c r="C53" s="38"/>
      <c r="D53" s="38"/>
      <c r="E53" s="38"/>
      <c r="F53" s="38"/>
      <c r="G53" s="38"/>
      <c r="H53" s="38"/>
      <c r="I53" s="38"/>
      <c r="J53" s="38"/>
      <c r="K53" s="38"/>
      <c r="L53" s="38"/>
      <c r="M53" s="38"/>
      <c r="N53" s="38"/>
    </row>
    <row r="54" spans="2:14">
      <c r="B54" s="44" t="s">
        <v>193</v>
      </c>
      <c r="C54" s="38"/>
      <c r="D54" s="38"/>
      <c r="E54" s="38"/>
      <c r="F54" s="38"/>
      <c r="G54" s="38"/>
      <c r="H54" s="38"/>
      <c r="I54" s="38"/>
      <c r="J54" s="38"/>
      <c r="K54" s="38"/>
      <c r="L54" s="38"/>
      <c r="M54" s="38"/>
      <c r="N54" s="38"/>
    </row>
    <row r="55" spans="2:14">
      <c r="C55" s="38"/>
      <c r="D55" s="38"/>
      <c r="E55" s="38"/>
      <c r="F55" s="38"/>
      <c r="G55" s="38"/>
      <c r="H55" s="38"/>
      <c r="I55" s="38"/>
      <c r="J55" s="38"/>
      <c r="K55" s="38"/>
      <c r="L55" s="38"/>
      <c r="M55" s="38"/>
      <c r="N55" s="38"/>
    </row>
    <row r="56" spans="2:14">
      <c r="C56" s="38"/>
      <c r="D56" s="38"/>
      <c r="E56" s="38"/>
      <c r="F56" s="38"/>
      <c r="G56" s="38"/>
      <c r="H56" s="38"/>
      <c r="I56" s="38"/>
      <c r="J56" s="38"/>
      <c r="K56" s="38"/>
      <c r="L56" s="38"/>
      <c r="M56" s="38"/>
      <c r="N56" s="38"/>
    </row>
    <row r="57" spans="2:14">
      <c r="C57" s="38"/>
      <c r="D57" s="38"/>
      <c r="E57" s="38"/>
      <c r="F57" s="38"/>
      <c r="G57" s="38"/>
      <c r="H57" s="38"/>
      <c r="I57" s="38"/>
      <c r="J57" s="38"/>
      <c r="K57" s="38"/>
      <c r="L57" s="38"/>
      <c r="M57" s="38"/>
      <c r="N57" s="38"/>
    </row>
    <row r="58" spans="2:14">
      <c r="C58" s="38"/>
      <c r="D58" s="38"/>
      <c r="E58" s="38"/>
      <c r="F58" s="38"/>
      <c r="G58" s="38"/>
      <c r="H58" s="38"/>
      <c r="I58" s="38"/>
      <c r="J58" s="38"/>
      <c r="K58" s="38"/>
      <c r="L58" s="38"/>
      <c r="M58" s="38"/>
      <c r="N58" s="38"/>
    </row>
    <row r="59" spans="2:14">
      <c r="C59" s="38"/>
      <c r="D59" s="38"/>
      <c r="E59" s="38"/>
      <c r="F59" s="38"/>
      <c r="G59" s="38"/>
      <c r="H59" s="38"/>
      <c r="I59" s="38"/>
      <c r="J59" s="38"/>
      <c r="K59" s="38"/>
      <c r="L59" s="38"/>
      <c r="M59" s="38"/>
      <c r="N59" s="38"/>
    </row>
    <row r="60" spans="2:14">
      <c r="C60" s="38"/>
      <c r="D60" s="38"/>
      <c r="E60" s="38"/>
      <c r="F60" s="38"/>
      <c r="G60" s="38"/>
      <c r="H60" s="38"/>
      <c r="I60" s="38"/>
      <c r="J60" s="38"/>
      <c r="K60" s="38"/>
      <c r="L60" s="38"/>
      <c r="M60" s="38"/>
      <c r="N60" s="38"/>
    </row>
    <row r="61" spans="2:14">
      <c r="C61" s="38"/>
      <c r="D61" s="38"/>
      <c r="E61" s="38"/>
      <c r="F61" s="38"/>
      <c r="G61" s="38"/>
      <c r="H61" s="38"/>
      <c r="I61" s="38"/>
      <c r="J61" s="38"/>
      <c r="K61" s="38"/>
      <c r="L61" s="38"/>
      <c r="M61" s="38"/>
      <c r="N61" s="38"/>
    </row>
    <row r="62" spans="2:14">
      <c r="C62" s="38"/>
      <c r="D62" s="38"/>
      <c r="E62" s="38"/>
      <c r="F62" s="38"/>
      <c r="G62" s="38"/>
      <c r="H62" s="38"/>
      <c r="I62" s="38"/>
      <c r="J62" s="38"/>
      <c r="K62" s="38"/>
      <c r="L62" s="38"/>
      <c r="M62" s="38"/>
      <c r="N62" s="38"/>
    </row>
    <row r="63" spans="2:14">
      <c r="C63" s="38"/>
      <c r="D63" s="38"/>
      <c r="E63" s="38"/>
      <c r="F63" s="38"/>
      <c r="G63" s="38"/>
      <c r="H63" s="38"/>
      <c r="I63" s="38"/>
      <c r="J63" s="38"/>
      <c r="K63" s="38"/>
      <c r="L63" s="38"/>
      <c r="M63" s="38"/>
      <c r="N63" s="38"/>
    </row>
    <row r="64" spans="2:14">
      <c r="C64" s="38"/>
      <c r="D64" s="38"/>
      <c r="E64" s="38"/>
      <c r="F64" s="38"/>
      <c r="G64" s="38"/>
      <c r="H64" s="38"/>
      <c r="I64" s="38"/>
      <c r="J64" s="38"/>
      <c r="K64" s="38"/>
      <c r="L64" s="38"/>
      <c r="M64" s="38"/>
      <c r="N64" s="38"/>
    </row>
    <row r="65" spans="3:14">
      <c r="C65" s="38"/>
      <c r="D65" s="38"/>
      <c r="E65" s="38"/>
      <c r="F65" s="38"/>
      <c r="G65" s="38"/>
      <c r="H65" s="38"/>
      <c r="I65" s="38"/>
      <c r="J65" s="38"/>
      <c r="K65" s="38"/>
      <c r="L65" s="38"/>
      <c r="M65" s="38"/>
      <c r="N65" s="38"/>
    </row>
    <row r="66" spans="3:14">
      <c r="C66" s="38"/>
      <c r="D66" s="38"/>
      <c r="E66" s="38"/>
      <c r="F66" s="38"/>
      <c r="G66" s="38"/>
      <c r="H66" s="38"/>
      <c r="I66" s="38"/>
      <c r="J66" s="38"/>
      <c r="K66" s="38"/>
      <c r="L66" s="38"/>
      <c r="M66" s="38"/>
      <c r="N66" s="38"/>
    </row>
    <row r="67" spans="3:14">
      <c r="C67" s="38"/>
      <c r="D67" s="38"/>
      <c r="E67" s="38"/>
      <c r="F67" s="38"/>
      <c r="G67" s="38"/>
      <c r="H67" s="38"/>
      <c r="I67" s="38"/>
      <c r="J67" s="38"/>
      <c r="K67" s="38"/>
      <c r="L67" s="38"/>
      <c r="M67" s="38"/>
      <c r="N67" s="38"/>
    </row>
    <row r="68" spans="3:14">
      <c r="C68" s="38"/>
      <c r="D68" s="38"/>
      <c r="E68" s="38"/>
      <c r="F68" s="38"/>
      <c r="G68" s="38"/>
      <c r="H68" s="38"/>
      <c r="I68" s="38"/>
      <c r="J68" s="38"/>
      <c r="K68" s="38"/>
      <c r="L68" s="38"/>
      <c r="M68" s="38"/>
      <c r="N68" s="38"/>
    </row>
    <row r="69" spans="3:14">
      <c r="C69" s="38"/>
      <c r="D69" s="38"/>
      <c r="E69" s="38"/>
      <c r="F69" s="38"/>
      <c r="G69" s="38"/>
      <c r="H69" s="38"/>
      <c r="I69" s="38"/>
      <c r="J69" s="38"/>
      <c r="K69" s="38"/>
      <c r="L69" s="38"/>
      <c r="M69" s="38"/>
      <c r="N69" s="38"/>
    </row>
    <row r="70" spans="3:14">
      <c r="C70" s="38"/>
      <c r="D70" s="38"/>
      <c r="E70" s="38"/>
      <c r="F70" s="38"/>
      <c r="G70" s="38"/>
      <c r="H70" s="38"/>
      <c r="I70" s="38"/>
      <c r="J70" s="38"/>
      <c r="K70" s="38"/>
      <c r="L70" s="38"/>
      <c r="M70" s="38"/>
      <c r="N70" s="38"/>
    </row>
    <row r="71" spans="3:14">
      <c r="C71" s="38"/>
      <c r="D71" s="38"/>
      <c r="E71" s="38"/>
      <c r="F71" s="38"/>
      <c r="G71" s="38"/>
      <c r="H71" s="38"/>
      <c r="I71" s="38"/>
      <c r="J71" s="38"/>
      <c r="K71" s="38"/>
      <c r="L71" s="38"/>
      <c r="M71" s="38"/>
      <c r="N71" s="38"/>
    </row>
    <row r="72" spans="3:14">
      <c r="C72" s="38"/>
      <c r="D72" s="38"/>
      <c r="E72" s="38"/>
      <c r="F72" s="38"/>
      <c r="G72" s="38"/>
      <c r="H72" s="38"/>
      <c r="I72" s="38"/>
      <c r="J72" s="38"/>
      <c r="K72" s="38"/>
      <c r="L72" s="38"/>
      <c r="M72" s="38"/>
      <c r="N72" s="38"/>
    </row>
    <row r="73" spans="3:14">
      <c r="C73" s="38"/>
      <c r="D73" s="38"/>
      <c r="E73" s="38"/>
      <c r="F73" s="38"/>
      <c r="G73" s="38"/>
      <c r="H73" s="38"/>
      <c r="I73" s="38"/>
      <c r="J73" s="38"/>
      <c r="K73" s="38"/>
      <c r="L73" s="38"/>
      <c r="M73" s="38"/>
      <c r="N73" s="38"/>
    </row>
    <row r="74" spans="3:14">
      <c r="C74" s="38"/>
      <c r="D74" s="38"/>
      <c r="E74" s="38"/>
      <c r="F74" s="38"/>
      <c r="G74" s="38"/>
      <c r="H74" s="38"/>
      <c r="I74" s="38"/>
      <c r="J74" s="38"/>
      <c r="K74" s="38"/>
      <c r="L74" s="38"/>
      <c r="M74" s="38"/>
      <c r="N74" s="38"/>
    </row>
    <row r="75" spans="3:14">
      <c r="C75" s="38"/>
      <c r="D75" s="38"/>
      <c r="E75" s="38"/>
      <c r="F75" s="38"/>
      <c r="G75" s="38"/>
      <c r="H75" s="38"/>
      <c r="I75" s="38"/>
      <c r="J75" s="38"/>
      <c r="K75" s="38"/>
      <c r="L75" s="38"/>
      <c r="M75" s="38"/>
      <c r="N75" s="38"/>
    </row>
    <row r="76" spans="3:14">
      <c r="C76" s="38"/>
      <c r="D76" s="38"/>
      <c r="E76" s="38"/>
      <c r="F76" s="38"/>
      <c r="G76" s="38"/>
      <c r="H76" s="38"/>
      <c r="I76" s="38"/>
      <c r="J76" s="38"/>
      <c r="K76" s="38"/>
      <c r="L76" s="38"/>
      <c r="M76" s="38"/>
      <c r="N76" s="38"/>
    </row>
    <row r="77" spans="3:14">
      <c r="C77" s="38"/>
      <c r="D77" s="38"/>
      <c r="E77" s="38"/>
      <c r="F77" s="38"/>
      <c r="G77" s="38"/>
      <c r="H77" s="38"/>
      <c r="I77" s="38"/>
      <c r="J77" s="38"/>
      <c r="K77" s="38"/>
      <c r="L77" s="38"/>
      <c r="M77" s="38"/>
      <c r="N77" s="38"/>
    </row>
    <row r="78" spans="3:14">
      <c r="C78" s="38"/>
      <c r="D78" s="38"/>
      <c r="E78" s="38"/>
      <c r="F78" s="38"/>
      <c r="G78" s="38"/>
      <c r="H78" s="38"/>
      <c r="I78" s="38"/>
      <c r="J78" s="38"/>
      <c r="K78" s="38"/>
      <c r="L78" s="38"/>
      <c r="M78" s="38"/>
      <c r="N78" s="38"/>
    </row>
    <row r="79" spans="3:14">
      <c r="C79" s="38"/>
      <c r="D79" s="38"/>
      <c r="E79" s="38"/>
      <c r="F79" s="38"/>
      <c r="G79" s="38"/>
      <c r="H79" s="38"/>
      <c r="I79" s="38"/>
      <c r="J79" s="38"/>
      <c r="K79" s="38"/>
      <c r="L79" s="38"/>
      <c r="M79" s="38"/>
      <c r="N79" s="38"/>
    </row>
    <row r="80" spans="3:14">
      <c r="C80" s="38"/>
      <c r="D80" s="38"/>
      <c r="E80" s="38"/>
      <c r="F80" s="38"/>
      <c r="G80" s="38"/>
      <c r="H80" s="38"/>
      <c r="I80" s="38"/>
      <c r="J80" s="38"/>
      <c r="K80" s="38"/>
      <c r="L80" s="38"/>
      <c r="M80" s="38"/>
      <c r="N80" s="38"/>
    </row>
    <row r="81" spans="3:14">
      <c r="C81" s="38"/>
      <c r="D81" s="38"/>
      <c r="E81" s="38"/>
      <c r="F81" s="38"/>
      <c r="G81" s="38"/>
      <c r="H81" s="38"/>
      <c r="I81" s="38"/>
      <c r="J81" s="38"/>
      <c r="K81" s="38"/>
      <c r="L81" s="38"/>
      <c r="M81" s="38"/>
      <c r="N81" s="38"/>
    </row>
    <row r="82" spans="3:14">
      <c r="C82" s="38"/>
      <c r="D82" s="38"/>
      <c r="E82" s="38"/>
      <c r="F82" s="38"/>
      <c r="G82" s="38"/>
      <c r="H82" s="38"/>
      <c r="I82" s="38"/>
      <c r="J82" s="38"/>
      <c r="K82" s="38"/>
      <c r="L82" s="38"/>
      <c r="M82" s="38"/>
      <c r="N82" s="38"/>
    </row>
    <row r="83" spans="3:14">
      <c r="C83" s="38"/>
      <c r="D83" s="38"/>
      <c r="E83" s="38"/>
      <c r="F83" s="38"/>
      <c r="G83" s="38"/>
      <c r="H83" s="38"/>
      <c r="I83" s="38"/>
      <c r="J83" s="38"/>
      <c r="K83" s="38"/>
      <c r="L83" s="38"/>
      <c r="M83" s="38"/>
      <c r="N83" s="38"/>
    </row>
    <row r="84" spans="3:14">
      <c r="C84" s="38"/>
      <c r="D84" s="38"/>
      <c r="E84" s="38"/>
      <c r="F84" s="38"/>
      <c r="G84" s="38"/>
      <c r="H84" s="38"/>
      <c r="I84" s="38"/>
      <c r="J84" s="38"/>
      <c r="K84" s="38"/>
      <c r="L84" s="38"/>
      <c r="M84" s="38"/>
      <c r="N84" s="38"/>
    </row>
    <row r="85" spans="3:14">
      <c r="C85" s="38"/>
      <c r="D85" s="38"/>
      <c r="E85" s="38"/>
      <c r="F85" s="38"/>
      <c r="G85" s="38"/>
      <c r="H85" s="38"/>
      <c r="I85" s="38"/>
      <c r="J85" s="38"/>
      <c r="K85" s="38"/>
      <c r="L85" s="38"/>
      <c r="M85" s="38"/>
      <c r="N85" s="38"/>
    </row>
    <row r="86" spans="3:14">
      <c r="C86" s="38"/>
      <c r="D86" s="38"/>
      <c r="E86" s="38"/>
      <c r="F86" s="38"/>
      <c r="G86" s="38"/>
      <c r="H86" s="38"/>
      <c r="I86" s="38"/>
      <c r="J86" s="38"/>
      <c r="K86" s="38"/>
      <c r="L86" s="38"/>
      <c r="M86" s="38"/>
      <c r="N86" s="38"/>
    </row>
    <row r="87" spans="3:14">
      <c r="C87" s="38"/>
      <c r="D87" s="38"/>
      <c r="E87" s="38"/>
      <c r="F87" s="38"/>
      <c r="G87" s="38"/>
      <c r="H87" s="38"/>
      <c r="I87" s="38"/>
      <c r="J87" s="38"/>
      <c r="K87" s="38"/>
      <c r="L87" s="38"/>
      <c r="M87" s="38"/>
      <c r="N87" s="38"/>
    </row>
    <row r="88" spans="3:14">
      <c r="C88" s="38"/>
      <c r="D88" s="38"/>
      <c r="E88" s="38"/>
      <c r="F88" s="38"/>
      <c r="G88" s="38"/>
      <c r="H88" s="38"/>
      <c r="I88" s="38"/>
      <c r="J88" s="38"/>
      <c r="K88" s="38"/>
      <c r="L88" s="38"/>
      <c r="M88" s="38"/>
      <c r="N88" s="38"/>
    </row>
    <row r="89" spans="3:14">
      <c r="C89" s="38"/>
      <c r="D89" s="38"/>
      <c r="E89" s="38"/>
      <c r="F89" s="38"/>
      <c r="G89" s="38"/>
      <c r="H89" s="38"/>
      <c r="I89" s="38"/>
      <c r="J89" s="38"/>
      <c r="K89" s="38"/>
      <c r="L89" s="38"/>
      <c r="M89" s="38"/>
      <c r="N89" s="38"/>
    </row>
    <row r="90" spans="3:14">
      <c r="C90" s="38"/>
      <c r="D90" s="38"/>
      <c r="E90" s="38"/>
      <c r="F90" s="38"/>
      <c r="G90" s="38"/>
      <c r="H90" s="38"/>
      <c r="I90" s="38"/>
      <c r="J90" s="38"/>
      <c r="K90" s="38"/>
      <c r="L90" s="38"/>
      <c r="M90" s="38"/>
      <c r="N90" s="38"/>
    </row>
    <row r="91" spans="3:14">
      <c r="C91" s="38"/>
      <c r="D91" s="38"/>
      <c r="E91" s="38"/>
      <c r="F91" s="38"/>
      <c r="G91" s="38"/>
      <c r="H91" s="38"/>
      <c r="I91" s="38"/>
      <c r="J91" s="38"/>
      <c r="K91" s="38"/>
      <c r="L91" s="38"/>
      <c r="M91" s="38"/>
      <c r="N91" s="3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38"/>
      <c r="D111" s="38"/>
      <c r="E111" s="38"/>
      <c r="F111" s="38"/>
      <c r="G111" s="38"/>
      <c r="H111" s="38"/>
      <c r="I111" s="38"/>
      <c r="J111" s="38"/>
      <c r="K111" s="38"/>
      <c r="L111" s="38"/>
      <c r="M111" s="38"/>
      <c r="N111" s="38"/>
    </row>
    <row r="112" spans="3:14">
      <c r="C112" s="38"/>
      <c r="D112" s="38"/>
      <c r="E112" s="38"/>
      <c r="F112" s="38"/>
      <c r="G112" s="38"/>
      <c r="H112" s="38"/>
      <c r="I112" s="38"/>
      <c r="J112" s="38"/>
      <c r="K112" s="38"/>
      <c r="L112" s="38"/>
      <c r="M112" s="38"/>
      <c r="N112" s="38"/>
    </row>
    <row r="113" spans="3:14">
      <c r="C113" s="38"/>
      <c r="D113" s="38"/>
      <c r="E113" s="38"/>
      <c r="F113" s="38"/>
      <c r="G113" s="38"/>
      <c r="H113" s="38"/>
      <c r="I113" s="38"/>
      <c r="J113" s="38"/>
      <c r="K113" s="38"/>
      <c r="L113" s="38"/>
      <c r="M113" s="38"/>
      <c r="N113" s="38"/>
    </row>
    <row r="114" spans="3:14">
      <c r="C114" s="38"/>
      <c r="D114" s="38"/>
      <c r="E114" s="38"/>
      <c r="F114" s="38"/>
      <c r="G114" s="38"/>
      <c r="H114" s="38"/>
      <c r="I114" s="38"/>
      <c r="J114" s="38"/>
      <c r="K114" s="38"/>
      <c r="L114" s="38"/>
      <c r="M114" s="38"/>
      <c r="N114" s="38"/>
    </row>
    <row r="115" spans="3:14">
      <c r="C115" s="38"/>
      <c r="D115" s="38"/>
      <c r="E115" s="38"/>
      <c r="F115" s="38"/>
      <c r="G115" s="38"/>
      <c r="H115" s="38"/>
      <c r="I115" s="38"/>
      <c r="J115" s="38"/>
      <c r="K115" s="38"/>
      <c r="L115" s="38"/>
      <c r="M115" s="38"/>
      <c r="N115" s="38"/>
    </row>
    <row r="116" spans="3:14">
      <c r="C116" s="38"/>
      <c r="D116" s="38"/>
      <c r="E116" s="38"/>
      <c r="F116" s="38"/>
      <c r="G116" s="38"/>
      <c r="H116" s="38"/>
      <c r="I116" s="38"/>
      <c r="J116" s="38"/>
      <c r="K116" s="38"/>
      <c r="L116" s="38"/>
      <c r="M116" s="38"/>
      <c r="N116" s="38"/>
    </row>
    <row r="117" spans="3:14">
      <c r="C117" s="38"/>
      <c r="D117" s="38"/>
      <c r="E117" s="38"/>
      <c r="F117" s="38"/>
      <c r="G117" s="38"/>
      <c r="H117" s="38"/>
      <c r="I117" s="38"/>
      <c r="J117" s="38"/>
      <c r="K117" s="38"/>
      <c r="L117" s="38"/>
      <c r="M117" s="38"/>
      <c r="N117" s="38"/>
    </row>
    <row r="118" spans="3:14">
      <c r="C118" s="38"/>
      <c r="D118" s="38"/>
      <c r="E118" s="38"/>
      <c r="F118" s="38"/>
      <c r="G118" s="38"/>
      <c r="H118" s="38"/>
      <c r="I118" s="38"/>
      <c r="J118" s="38"/>
      <c r="K118" s="38"/>
      <c r="L118" s="38"/>
      <c r="M118" s="38"/>
      <c r="N118" s="38"/>
    </row>
    <row r="119" spans="3:14">
      <c r="C119" s="38"/>
      <c r="D119" s="38"/>
      <c r="E119" s="38"/>
      <c r="F119" s="38"/>
      <c r="G119" s="38"/>
      <c r="H119" s="38"/>
      <c r="I119" s="38"/>
      <c r="J119" s="38"/>
      <c r="K119" s="38"/>
      <c r="L119" s="38"/>
      <c r="M119" s="38"/>
      <c r="N119" s="38"/>
    </row>
    <row r="120" spans="3:14">
      <c r="C120" s="38"/>
      <c r="D120" s="38"/>
      <c r="E120" s="38"/>
      <c r="F120" s="38"/>
      <c r="G120" s="38"/>
      <c r="H120" s="38"/>
      <c r="I120" s="38"/>
      <c r="J120" s="38"/>
      <c r="K120" s="38"/>
      <c r="L120" s="38"/>
      <c r="M120" s="38"/>
      <c r="N120" s="38"/>
    </row>
    <row r="121" spans="3:14">
      <c r="C121" s="38"/>
      <c r="D121" s="38"/>
      <c r="E121" s="38"/>
      <c r="F121" s="38"/>
      <c r="G121" s="38"/>
      <c r="H121" s="38"/>
      <c r="I121" s="38"/>
      <c r="J121" s="38"/>
      <c r="K121" s="38"/>
      <c r="L121" s="38"/>
      <c r="M121" s="38"/>
      <c r="N121" s="38"/>
    </row>
    <row r="122" spans="3:14">
      <c r="C122" s="38"/>
      <c r="D122" s="38"/>
      <c r="E122" s="38"/>
      <c r="F122" s="38"/>
      <c r="G122" s="38"/>
      <c r="H122" s="38"/>
      <c r="I122" s="38"/>
      <c r="J122" s="38"/>
      <c r="K122" s="38"/>
      <c r="L122" s="38"/>
      <c r="M122" s="38"/>
      <c r="N122" s="38"/>
    </row>
    <row r="123" spans="3:14">
      <c r="C123" s="38"/>
      <c r="D123" s="38"/>
      <c r="E123" s="38"/>
      <c r="F123" s="38"/>
      <c r="G123" s="38"/>
      <c r="H123" s="38"/>
      <c r="I123" s="38"/>
      <c r="J123" s="38"/>
      <c r="K123" s="38"/>
      <c r="L123" s="38"/>
      <c r="M123" s="38"/>
      <c r="N123" s="38"/>
    </row>
    <row r="124" spans="3:14">
      <c r="C124" s="38"/>
      <c r="D124" s="38"/>
      <c r="E124" s="38"/>
      <c r="F124" s="38"/>
      <c r="G124" s="38"/>
      <c r="H124" s="38"/>
      <c r="I124" s="38"/>
      <c r="J124" s="38"/>
      <c r="K124" s="38"/>
      <c r="L124" s="38"/>
      <c r="M124" s="38"/>
      <c r="N124" s="38"/>
    </row>
    <row r="125" spans="3:14">
      <c r="C125" s="38"/>
      <c r="D125" s="38"/>
      <c r="E125" s="38"/>
      <c r="F125" s="38"/>
      <c r="G125" s="38"/>
      <c r="H125" s="38"/>
      <c r="I125" s="38"/>
      <c r="J125" s="38"/>
      <c r="K125" s="38"/>
      <c r="L125" s="38"/>
      <c r="M125" s="38"/>
      <c r="N125" s="38"/>
    </row>
    <row r="126" spans="3:14">
      <c r="C126" s="38"/>
      <c r="D126" s="38"/>
      <c r="E126" s="38"/>
      <c r="F126" s="38"/>
      <c r="G126" s="38"/>
      <c r="H126" s="38"/>
      <c r="I126" s="38"/>
      <c r="J126" s="38"/>
      <c r="K126" s="38"/>
      <c r="L126" s="38"/>
      <c r="M126" s="38"/>
      <c r="N126" s="38"/>
    </row>
    <row r="127" spans="3:14">
      <c r="C127" s="38"/>
      <c r="D127" s="38"/>
      <c r="E127" s="38"/>
      <c r="F127" s="38"/>
      <c r="G127" s="38"/>
      <c r="H127" s="38"/>
      <c r="I127" s="38"/>
      <c r="J127" s="38"/>
      <c r="K127" s="38"/>
      <c r="L127" s="38"/>
      <c r="M127" s="38"/>
      <c r="N127" s="38"/>
    </row>
    <row r="128" spans="3:14">
      <c r="C128" s="38"/>
      <c r="D128" s="38"/>
      <c r="E128" s="38"/>
      <c r="F128" s="38"/>
      <c r="G128" s="38"/>
      <c r="H128" s="38"/>
      <c r="I128" s="38"/>
      <c r="J128" s="38"/>
      <c r="K128" s="38"/>
      <c r="L128" s="38"/>
      <c r="M128" s="38"/>
      <c r="N128" s="38"/>
    </row>
  </sheetData>
  <phoneticPr fontId="62"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B2:AC17"/>
  <sheetViews>
    <sheetView zoomScale="80" zoomScaleNormal="80" workbookViewId="0">
      <selection activeCell="G27" sqref="G27"/>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c r="B2" s="2" t="s">
        <v>40</v>
      </c>
      <c r="C2" s="3">
        <v>43585</v>
      </c>
      <c r="D2" s="3">
        <v>43616</v>
      </c>
      <c r="E2" s="3">
        <v>43646</v>
      </c>
      <c r="F2" s="3">
        <v>43677</v>
      </c>
      <c r="G2" s="3">
        <v>43708</v>
      </c>
      <c r="H2" s="3">
        <v>43738</v>
      </c>
      <c r="I2" s="3">
        <v>43769</v>
      </c>
      <c r="J2" s="3">
        <v>43799</v>
      </c>
      <c r="K2" s="3">
        <v>43830</v>
      </c>
      <c r="L2" s="3">
        <v>43861</v>
      </c>
      <c r="M2" s="3">
        <v>43890</v>
      </c>
      <c r="N2" s="3">
        <v>43921</v>
      </c>
    </row>
    <row r="3" spans="2:29">
      <c r="B3" s="10" t="s">
        <v>87</v>
      </c>
      <c r="C3" s="40">
        <v>7.3048509011199983E-2</v>
      </c>
      <c r="D3" s="40">
        <v>1.8520375912329998E-2</v>
      </c>
      <c r="E3" s="40">
        <v>4.3405017512380011E-2</v>
      </c>
      <c r="F3" s="40">
        <v>5.029912304366E-2</v>
      </c>
      <c r="G3" s="40">
        <v>0.26841543545683</v>
      </c>
      <c r="H3" s="40">
        <v>5.3623844343109996E-2</v>
      </c>
      <c r="I3" s="40">
        <v>9.3432966977199994E-2</v>
      </c>
      <c r="J3" s="40"/>
      <c r="K3" s="40"/>
      <c r="L3" s="40"/>
      <c r="M3" s="40"/>
      <c r="N3" s="40"/>
      <c r="AC3" s="1"/>
    </row>
    <row r="4" spans="2:29">
      <c r="B4" s="10" t="s">
        <v>88</v>
      </c>
      <c r="C4" s="40">
        <v>0.19465178464616001</v>
      </c>
      <c r="D4" s="40">
        <v>0.12856947849170999</v>
      </c>
      <c r="E4" s="40">
        <v>0.67074212625866991</v>
      </c>
      <c r="F4" s="42">
        <v>5.265778808109E-2</v>
      </c>
      <c r="G4" s="42">
        <v>1.1523210411553102</v>
      </c>
      <c r="H4" s="42">
        <v>1.97710414289725</v>
      </c>
      <c r="I4" s="42">
        <v>0.21116221019850995</v>
      </c>
      <c r="J4" s="42"/>
      <c r="K4" s="42"/>
      <c r="L4" s="42"/>
      <c r="M4" s="42"/>
      <c r="N4" s="42"/>
      <c r="AC4" s="1"/>
    </row>
    <row r="5" spans="2:29">
      <c r="B5" s="10" t="s">
        <v>89</v>
      </c>
      <c r="C5" s="40">
        <v>3.7600261000000002E-7</v>
      </c>
      <c r="D5" s="40">
        <v>0</v>
      </c>
      <c r="E5" s="40">
        <v>0</v>
      </c>
      <c r="F5" s="42">
        <v>5.1331700000000001E-4</v>
      </c>
      <c r="G5" s="42">
        <v>0</v>
      </c>
      <c r="H5" s="42">
        <v>0</v>
      </c>
      <c r="I5" s="42">
        <v>0</v>
      </c>
      <c r="J5" s="42"/>
      <c r="K5" s="42"/>
      <c r="L5" s="42"/>
      <c r="M5" s="42"/>
      <c r="N5" s="42"/>
      <c r="AC5" s="1"/>
    </row>
    <row r="6" spans="2:29">
      <c r="C6" s="38"/>
      <c r="D6" s="38"/>
      <c r="E6" s="38"/>
      <c r="F6" s="38"/>
      <c r="G6" s="38"/>
      <c r="H6" s="38"/>
      <c r="I6" s="38"/>
      <c r="J6" s="38"/>
      <c r="K6" s="38"/>
      <c r="L6" s="38"/>
      <c r="M6" s="38"/>
      <c r="N6" s="38"/>
    </row>
    <row r="7" spans="2:29">
      <c r="C7" s="38"/>
      <c r="D7" s="38"/>
      <c r="E7" s="38"/>
      <c r="F7" s="38"/>
      <c r="G7" s="38"/>
      <c r="H7" s="38"/>
      <c r="I7" s="38"/>
      <c r="J7" s="38"/>
      <c r="K7" s="38"/>
      <c r="L7" s="38"/>
      <c r="M7" s="38"/>
      <c r="N7" s="38"/>
    </row>
    <row r="8" spans="2:29">
      <c r="C8" s="38"/>
      <c r="D8" s="38"/>
      <c r="E8" s="38"/>
      <c r="F8" s="38"/>
      <c r="G8" s="38"/>
      <c r="H8" s="38"/>
      <c r="I8" s="38"/>
      <c r="J8" s="38"/>
      <c r="K8" s="38"/>
      <c r="L8" s="38"/>
      <c r="M8" s="38"/>
      <c r="N8" s="38"/>
    </row>
    <row r="9" spans="2:29">
      <c r="B9" s="2" t="s">
        <v>114</v>
      </c>
      <c r="C9" s="3">
        <v>43585</v>
      </c>
      <c r="D9" s="3">
        <v>43616</v>
      </c>
      <c r="E9" s="3">
        <v>43646</v>
      </c>
      <c r="F9" s="3">
        <v>43677</v>
      </c>
      <c r="G9" s="3">
        <v>43708</v>
      </c>
      <c r="H9" s="3">
        <v>43738</v>
      </c>
      <c r="I9" s="3">
        <v>43769</v>
      </c>
      <c r="J9" s="3">
        <v>43799</v>
      </c>
      <c r="K9" s="3">
        <v>43830</v>
      </c>
      <c r="L9" s="3">
        <v>43861</v>
      </c>
      <c r="M9" s="3">
        <v>43890</v>
      </c>
      <c r="N9" s="3">
        <v>43921</v>
      </c>
    </row>
    <row r="10" spans="2:29">
      <c r="B10" s="10" t="s">
        <v>115</v>
      </c>
      <c r="C10" s="15">
        <v>-5366.69</v>
      </c>
      <c r="D10" s="15">
        <v>-2126.9290000000001</v>
      </c>
      <c r="E10" s="15">
        <v>-5034.6090000000004</v>
      </c>
      <c r="F10" s="15">
        <v>-4260.3109999999997</v>
      </c>
      <c r="G10" s="15">
        <v>-24440.679999999997</v>
      </c>
      <c r="H10" s="15">
        <v>-3870.6290000000004</v>
      </c>
      <c r="I10" s="15">
        <v>-7944.9959999999983</v>
      </c>
      <c r="J10" s="15">
        <v>0</v>
      </c>
      <c r="K10" s="15">
        <v>0</v>
      </c>
      <c r="L10" s="15">
        <v>0</v>
      </c>
      <c r="M10" s="15">
        <v>0</v>
      </c>
      <c r="N10" s="15">
        <v>0</v>
      </c>
    </row>
    <row r="11" spans="2:29">
      <c r="B11" s="10" t="s">
        <v>116</v>
      </c>
      <c r="C11" s="15">
        <v>-31740.5</v>
      </c>
      <c r="D11" s="15">
        <v>-35741</v>
      </c>
      <c r="E11" s="15">
        <v>-76111</v>
      </c>
      <c r="F11" s="15">
        <v>-32270.5</v>
      </c>
      <c r="G11" s="15">
        <v>-172324.5</v>
      </c>
      <c r="H11" s="15">
        <v>-166035</v>
      </c>
      <c r="I11" s="15">
        <v>-67933</v>
      </c>
      <c r="J11" s="15">
        <v>0</v>
      </c>
      <c r="K11" s="15">
        <v>0</v>
      </c>
      <c r="L11" s="15">
        <v>0</v>
      </c>
      <c r="M11" s="15">
        <v>0</v>
      </c>
      <c r="N11" s="15">
        <v>0</v>
      </c>
    </row>
    <row r="12" spans="2:29">
      <c r="B12" s="10" t="s">
        <v>117</v>
      </c>
      <c r="C12" s="15">
        <v>-1541.232</v>
      </c>
      <c r="D12" s="15">
        <v>0</v>
      </c>
      <c r="E12" s="15">
        <v>0</v>
      </c>
      <c r="F12" s="15">
        <v>-49.003999999999998</v>
      </c>
      <c r="G12" s="15">
        <v>0</v>
      </c>
      <c r="H12" s="15">
        <v>-384.71</v>
      </c>
      <c r="I12" s="15">
        <v>0</v>
      </c>
      <c r="J12" s="15">
        <v>0</v>
      </c>
      <c r="K12" s="15">
        <v>0</v>
      </c>
      <c r="L12" s="15">
        <v>0</v>
      </c>
      <c r="M12" s="15">
        <v>0</v>
      </c>
      <c r="N12" s="15">
        <v>0</v>
      </c>
    </row>
    <row r="13" spans="2:29">
      <c r="C13" s="26">
        <v>-38648.422000000006</v>
      </c>
      <c r="D13" s="26">
        <v>-37867.929000000004</v>
      </c>
      <c r="E13" s="26">
        <v>-81145.608999999997</v>
      </c>
      <c r="F13" s="26">
        <v>-36579.815000000002</v>
      </c>
      <c r="G13" s="26">
        <v>-196765.18</v>
      </c>
      <c r="H13" s="26">
        <v>-170290.33899999998</v>
      </c>
      <c r="I13" s="26">
        <v>-75877.995999999999</v>
      </c>
      <c r="J13" s="26">
        <v>0</v>
      </c>
      <c r="K13" s="26">
        <v>0</v>
      </c>
      <c r="L13" s="26">
        <v>0</v>
      </c>
      <c r="M13" s="26">
        <v>0</v>
      </c>
      <c r="N13" s="26">
        <v>0</v>
      </c>
    </row>
    <row r="16" spans="2:29">
      <c r="B16" t="s">
        <v>174</v>
      </c>
    </row>
    <row r="17" spans="2:3">
      <c r="B17" t="s">
        <v>92</v>
      </c>
      <c r="C17" s="50">
        <v>-75877.995999999999</v>
      </c>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00B050"/>
  </sheetPr>
  <dimension ref="B2:N42"/>
  <sheetViews>
    <sheetView zoomScale="70" zoomScaleNormal="70" workbookViewId="0">
      <selection activeCell="E33" sqref="E33"/>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3" max="13" width="16.140625" customWidth="1"/>
    <col min="14" max="14" width="15.285156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28</v>
      </c>
      <c r="C3" s="40">
        <v>0.57531193015777005</v>
      </c>
      <c r="D3" s="40">
        <v>0.42664792702551002</v>
      </c>
      <c r="E3" s="40">
        <v>0.54445226005028013</v>
      </c>
      <c r="F3" s="40">
        <v>0.62987783316817003</v>
      </c>
      <c r="G3" s="40">
        <v>0.51600320548066003</v>
      </c>
      <c r="H3" s="40">
        <v>0.82073552426379981</v>
      </c>
      <c r="I3" s="40">
        <v>0.80628634987122005</v>
      </c>
      <c r="J3" s="40"/>
      <c r="K3" s="40"/>
      <c r="L3" s="40"/>
      <c r="M3" s="40"/>
      <c r="N3" s="40"/>
    </row>
    <row r="4" spans="2:14">
      <c r="B4" s="10" t="s">
        <v>179</v>
      </c>
      <c r="C4" s="40">
        <v>5.9474976600000016</v>
      </c>
      <c r="D4" s="40">
        <v>5.5321183699999992</v>
      </c>
      <c r="E4" s="40">
        <v>4.8512493500000007</v>
      </c>
      <c r="F4" s="40">
        <v>4.7065575099999997</v>
      </c>
      <c r="G4" s="40">
        <v>4.7591125199999995</v>
      </c>
      <c r="H4" s="40">
        <v>5.8070432099999998</v>
      </c>
      <c r="I4" s="40">
        <v>5.8584407999999994</v>
      </c>
      <c r="J4" s="40"/>
      <c r="K4" s="40"/>
      <c r="L4" s="40"/>
      <c r="M4" s="40"/>
      <c r="N4" s="40"/>
    </row>
    <row r="5" spans="2:14">
      <c r="B5" s="10" t="s">
        <v>180</v>
      </c>
      <c r="C5" s="40">
        <v>0</v>
      </c>
      <c r="D5" s="40">
        <v>0</v>
      </c>
      <c r="E5" s="40">
        <v>0</v>
      </c>
      <c r="F5" s="40">
        <v>0</v>
      </c>
      <c r="G5" s="40">
        <v>0</v>
      </c>
      <c r="H5" s="40">
        <v>0</v>
      </c>
      <c r="I5" s="40">
        <v>0</v>
      </c>
      <c r="J5" s="40"/>
      <c r="K5" s="40"/>
      <c r="L5" s="40"/>
      <c r="M5" s="40"/>
      <c r="N5" s="40"/>
    </row>
    <row r="6" spans="2:14">
      <c r="B6" s="10" t="s">
        <v>44</v>
      </c>
      <c r="C6" s="40">
        <v>5.7477399999999984E-2</v>
      </c>
      <c r="D6" s="40">
        <v>6.3072179999999992E-2</v>
      </c>
      <c r="E6" s="40">
        <v>0.13965000000000005</v>
      </c>
      <c r="F6" s="40">
        <v>0.13440179999999999</v>
      </c>
      <c r="G6" s="40">
        <v>9.0300000000000005E-2</v>
      </c>
      <c r="H6" s="40">
        <v>9.0250400000000008E-2</v>
      </c>
      <c r="I6" s="40">
        <v>2.2956529999999999E-2</v>
      </c>
      <c r="J6" s="40"/>
      <c r="K6" s="40"/>
      <c r="L6" s="40"/>
      <c r="M6" s="40"/>
      <c r="N6" s="40"/>
    </row>
    <row r="7" spans="2:14">
      <c r="B7" s="10" t="s">
        <v>45</v>
      </c>
      <c r="C7" s="40">
        <v>0.75819139999999985</v>
      </c>
      <c r="D7" s="40">
        <v>0.61318388218999997</v>
      </c>
      <c r="E7" s="40">
        <v>1.1017013099999993</v>
      </c>
      <c r="F7" s="40">
        <v>1.1779405999999994</v>
      </c>
      <c r="G7" s="40">
        <v>0.75664130000000029</v>
      </c>
      <c r="H7" s="40">
        <v>0.79983346999999971</v>
      </c>
      <c r="I7" s="40">
        <v>0.28297867337999982</v>
      </c>
      <c r="J7" s="40"/>
      <c r="K7" s="40"/>
      <c r="L7" s="40"/>
      <c r="M7" s="40"/>
      <c r="N7" s="40"/>
    </row>
    <row r="8" spans="2:14">
      <c r="B8" s="10" t="s">
        <v>43</v>
      </c>
      <c r="C8" s="40">
        <v>0.50500999999999985</v>
      </c>
      <c r="D8" s="40">
        <v>0.42453999999999981</v>
      </c>
      <c r="E8" s="40">
        <v>0.4861859999999999</v>
      </c>
      <c r="F8" s="40">
        <v>0.48607400000000001</v>
      </c>
      <c r="G8" s="40">
        <v>0.47283199999999997</v>
      </c>
      <c r="H8" s="40">
        <v>0.49401200000000001</v>
      </c>
      <c r="I8" s="40">
        <v>0.52184199999999992</v>
      </c>
      <c r="J8" s="40"/>
      <c r="K8" s="40"/>
      <c r="L8" s="40"/>
      <c r="M8" s="40"/>
      <c r="N8" s="40"/>
    </row>
    <row r="9" spans="2:14">
      <c r="B9" s="10" t="s">
        <v>46</v>
      </c>
      <c r="C9" s="40">
        <v>0.34176000000000023</v>
      </c>
      <c r="D9" s="40">
        <v>0.26609870000000002</v>
      </c>
      <c r="E9" s="40">
        <v>0.24898343999999992</v>
      </c>
      <c r="F9" s="40">
        <v>0.22988009999999989</v>
      </c>
      <c r="G9" s="40">
        <v>0.13432736999999961</v>
      </c>
      <c r="H9" s="40">
        <v>0.17956600000000003</v>
      </c>
      <c r="I9" s="40">
        <v>0.19145599999999988</v>
      </c>
      <c r="J9" s="40"/>
      <c r="K9" s="40"/>
      <c r="L9" s="40"/>
      <c r="M9" s="40"/>
      <c r="N9" s="40"/>
    </row>
    <row r="10" spans="2:14">
      <c r="B10" s="10" t="s">
        <v>47</v>
      </c>
      <c r="C10" s="40">
        <v>0.45671449000000042</v>
      </c>
      <c r="D10" s="40">
        <v>0.18943578000000003</v>
      </c>
      <c r="E10" s="40">
        <v>0.24737251000000002</v>
      </c>
      <c r="F10" s="40">
        <v>0.31356382999999988</v>
      </c>
      <c r="G10" s="40">
        <v>0.11544837000000001</v>
      </c>
      <c r="H10" s="40">
        <v>0.13023716999999996</v>
      </c>
      <c r="I10" s="40">
        <v>0.64827179000000013</v>
      </c>
      <c r="J10" s="40"/>
      <c r="K10" s="40"/>
      <c r="L10" s="40"/>
      <c r="M10" s="40"/>
      <c r="N10" s="40"/>
    </row>
    <row r="11" spans="2:14">
      <c r="B11" s="51" t="s">
        <v>155</v>
      </c>
      <c r="C11" s="40">
        <v>7.0278195901577716</v>
      </c>
      <c r="D11" s="40">
        <v>6.3833062970255083</v>
      </c>
      <c r="E11" s="40">
        <v>5.8818876100502813</v>
      </c>
      <c r="F11" s="40">
        <v>5.8225093431681696</v>
      </c>
      <c r="G11" s="40">
        <v>5.7479477254806604</v>
      </c>
      <c r="H11" s="40">
        <v>7.1217907342637989</v>
      </c>
      <c r="I11" s="40">
        <v>7.1865691498712199</v>
      </c>
      <c r="J11" s="40">
        <v>0</v>
      </c>
      <c r="K11" s="40">
        <v>0</v>
      </c>
      <c r="L11" s="40">
        <v>0</v>
      </c>
      <c r="M11" s="40">
        <v>0</v>
      </c>
      <c r="N11" s="40">
        <v>0</v>
      </c>
    </row>
    <row r="12" spans="2:14">
      <c r="B12" s="51" t="s">
        <v>182</v>
      </c>
      <c r="C12" s="40">
        <v>1.6141432900000006</v>
      </c>
      <c r="D12" s="40">
        <v>1.1317905421900001</v>
      </c>
      <c r="E12" s="40">
        <v>1.7377072599999992</v>
      </c>
      <c r="F12" s="40">
        <v>1.8557863299999993</v>
      </c>
      <c r="G12" s="40">
        <v>1.0967170399999999</v>
      </c>
      <c r="H12" s="40">
        <v>1.1998870399999999</v>
      </c>
      <c r="I12" s="40">
        <v>1.1456629933799998</v>
      </c>
      <c r="J12" s="40">
        <v>0</v>
      </c>
      <c r="K12" s="40">
        <v>0</v>
      </c>
      <c r="L12" s="40">
        <v>0</v>
      </c>
      <c r="M12" s="40">
        <v>0</v>
      </c>
      <c r="N12" s="40">
        <v>0</v>
      </c>
    </row>
    <row r="16" spans="2:14">
      <c r="B16" s="2" t="s">
        <v>92</v>
      </c>
      <c r="C16" s="3">
        <v>43556</v>
      </c>
      <c r="D16" s="3">
        <v>43586</v>
      </c>
      <c r="E16" s="3">
        <v>43617</v>
      </c>
      <c r="F16" s="3">
        <v>43647</v>
      </c>
      <c r="G16" s="3">
        <v>43678</v>
      </c>
      <c r="H16" s="3">
        <v>43709</v>
      </c>
      <c r="I16" s="3">
        <v>43739</v>
      </c>
      <c r="J16" s="3">
        <v>43770</v>
      </c>
      <c r="K16" s="3">
        <v>43800</v>
      </c>
      <c r="L16" s="3">
        <v>43831</v>
      </c>
      <c r="M16" s="3">
        <v>43862</v>
      </c>
      <c r="N16" s="3">
        <v>43891</v>
      </c>
    </row>
    <row r="17" spans="2:14">
      <c r="B17" s="10" t="s">
        <v>90</v>
      </c>
      <c r="C17" s="57">
        <v>44160</v>
      </c>
      <c r="D17" s="57">
        <v>107632</v>
      </c>
      <c r="E17" s="57">
        <v>74400</v>
      </c>
      <c r="F17" s="57">
        <v>101184</v>
      </c>
      <c r="G17" s="15">
        <v>93744</v>
      </c>
      <c r="H17" s="15">
        <v>71760</v>
      </c>
      <c r="I17" s="15">
        <v>70432</v>
      </c>
      <c r="J17" s="15"/>
      <c r="K17" s="15"/>
      <c r="L17" s="15"/>
      <c r="M17" s="15"/>
      <c r="N17" s="15"/>
    </row>
    <row r="18" spans="2:14">
      <c r="B18" s="10" t="s">
        <v>91</v>
      </c>
      <c r="C18" s="58">
        <v>85320</v>
      </c>
      <c r="D18" s="58">
        <v>93780</v>
      </c>
      <c r="E18" s="58">
        <v>90990</v>
      </c>
      <c r="F18" s="58">
        <v>94140</v>
      </c>
      <c r="G18" s="15">
        <v>93960</v>
      </c>
      <c r="H18" s="15">
        <v>90990</v>
      </c>
      <c r="I18" s="15">
        <v>94140</v>
      </c>
      <c r="J18" s="15"/>
      <c r="K18" s="15"/>
      <c r="L18" s="15"/>
      <c r="M18" s="15"/>
      <c r="N18" s="15"/>
    </row>
    <row r="19" spans="2:14">
      <c r="B19" s="10" t="s">
        <v>181</v>
      </c>
      <c r="C19" s="59">
        <v>229810.81</v>
      </c>
      <c r="D19" s="59">
        <v>208924.51</v>
      </c>
      <c r="E19" s="59">
        <v>184416.55</v>
      </c>
      <c r="F19" s="59">
        <v>179317.44</v>
      </c>
      <c r="G19" s="15">
        <v>182443.96</v>
      </c>
      <c r="H19" s="15">
        <v>220263.32</v>
      </c>
      <c r="I19" s="15">
        <v>223558.29</v>
      </c>
      <c r="J19" s="15"/>
      <c r="K19" s="15"/>
      <c r="L19" s="15"/>
      <c r="M19" s="15"/>
      <c r="N19" s="15"/>
    </row>
    <row r="20" spans="2:14">
      <c r="B20" s="10"/>
      <c r="C20" s="15"/>
      <c r="D20" s="15"/>
      <c r="E20" s="15"/>
      <c r="F20" s="15"/>
      <c r="G20" s="15"/>
      <c r="H20" s="15"/>
      <c r="I20" s="15"/>
      <c r="J20" s="15"/>
      <c r="K20" s="15"/>
      <c r="L20" s="15"/>
      <c r="M20" s="15"/>
      <c r="N20" s="15"/>
    </row>
    <row r="23" spans="2:14">
      <c r="B23" t="s">
        <v>174</v>
      </c>
      <c r="C23" s="8"/>
    </row>
    <row r="24" spans="2:14">
      <c r="B24" t="s">
        <v>176</v>
      </c>
      <c r="C24" s="52">
        <v>7.1865691498712199</v>
      </c>
    </row>
    <row r="25" spans="2:14">
      <c r="B25" t="s">
        <v>177</v>
      </c>
      <c r="C25" s="52">
        <v>1.1456629933799998</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00B050"/>
  </sheetPr>
  <dimension ref="B2:AO86"/>
  <sheetViews>
    <sheetView view="pageBreakPreview" zoomScale="80" zoomScaleNormal="80" zoomScaleSheetLayoutView="80" workbookViewId="0">
      <selection activeCell="B20" sqref="B20"/>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12.2851562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0.42578125" bestFit="1"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bestFit="1" customWidth="1"/>
    <col min="40" max="40" width="7.42578125" customWidth="1"/>
    <col min="41" max="41" width="6.7109375" customWidth="1"/>
    <col min="42" max="52" width="3"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1" t="s">
        <v>27</v>
      </c>
      <c r="C3" s="40">
        <v>2.4942812507870098</v>
      </c>
      <c r="D3" s="40">
        <v>3.2954909999441395</v>
      </c>
      <c r="E3" s="40">
        <v>3.2047536706260695</v>
      </c>
      <c r="F3" s="40">
        <v>3.0166012868877106</v>
      </c>
      <c r="G3" s="40">
        <v>5.4691048978836996</v>
      </c>
      <c r="H3" s="40">
        <v>5.3056097909126603</v>
      </c>
      <c r="I3" s="40">
        <v>5.6949067454406395</v>
      </c>
      <c r="J3" s="40"/>
      <c r="K3" s="40"/>
      <c r="L3" s="40"/>
      <c r="M3" s="40"/>
      <c r="N3" s="40"/>
    </row>
    <row r="4" spans="2:14">
      <c r="B4" s="17" t="s">
        <v>48</v>
      </c>
      <c r="C4" s="40">
        <v>1.8891497800000003</v>
      </c>
      <c r="D4" s="40">
        <v>2.1046014999999998</v>
      </c>
      <c r="E4" s="40">
        <v>1.8744124200000001</v>
      </c>
      <c r="F4" s="40">
        <v>2.07025616</v>
      </c>
      <c r="G4" s="40">
        <v>2.3997425399999992</v>
      </c>
      <c r="H4" s="40">
        <v>2.3889068700000009</v>
      </c>
      <c r="I4" s="40">
        <v>2.5433636399999995</v>
      </c>
      <c r="J4" s="40"/>
      <c r="K4" s="40"/>
      <c r="L4" s="40"/>
      <c r="M4" s="40"/>
      <c r="N4" s="40"/>
    </row>
    <row r="5" spans="2:14">
      <c r="B5" s="17" t="s">
        <v>49</v>
      </c>
      <c r="C5" s="40">
        <v>2.2435400000000001E-2</v>
      </c>
      <c r="D5" s="40">
        <v>2.6306139999999999E-2</v>
      </c>
      <c r="E5" s="40">
        <v>8.4343189999999998E-2</v>
      </c>
      <c r="F5" s="40">
        <v>3.5251820000000003E-2</v>
      </c>
      <c r="G5" s="40">
        <v>5.4447579999999995E-2</v>
      </c>
      <c r="H5" s="40">
        <v>1.3158320000000001E-2</v>
      </c>
      <c r="I5" s="40">
        <v>1.2541790000000001E-2</v>
      </c>
      <c r="J5" s="40"/>
      <c r="K5" s="40"/>
      <c r="L5" s="40"/>
      <c r="M5" s="40"/>
      <c r="N5" s="40"/>
    </row>
    <row r="6" spans="2:14">
      <c r="B6" s="17" t="s">
        <v>50</v>
      </c>
      <c r="C6" s="40">
        <v>7.4543190000000009E-2</v>
      </c>
      <c r="D6" s="40">
        <v>0.10547458999999999</v>
      </c>
      <c r="E6" s="40">
        <v>0.10398314</v>
      </c>
      <c r="F6" s="40">
        <v>6.5925289999999984E-2</v>
      </c>
      <c r="G6" s="40">
        <v>8.7224339999999984E-2</v>
      </c>
      <c r="H6" s="40">
        <v>0.14257207</v>
      </c>
      <c r="I6" s="40">
        <v>0.19457061999999997</v>
      </c>
      <c r="J6" s="40"/>
      <c r="K6" s="40"/>
      <c r="L6" s="40"/>
      <c r="M6" s="40"/>
      <c r="N6" s="40"/>
    </row>
    <row r="7" spans="2:14">
      <c r="B7" s="17" t="s">
        <v>51</v>
      </c>
      <c r="C7" s="40">
        <v>-7.8222699999999992E-3</v>
      </c>
      <c r="D7" s="40">
        <v>-1.058448E-2</v>
      </c>
      <c r="E7" s="40">
        <v>-2.7401780000000001E-2</v>
      </c>
      <c r="F7" s="40">
        <v>-1.238829E-2</v>
      </c>
      <c r="G7" s="40">
        <v>-1.2472910000000002E-2</v>
      </c>
      <c r="H7" s="40">
        <v>-4.4031999999999995E-3</v>
      </c>
      <c r="I7" s="40">
        <v>-2.7763499999999999E-3</v>
      </c>
      <c r="J7" s="40"/>
      <c r="K7" s="40"/>
      <c r="L7" s="40"/>
      <c r="M7" s="40"/>
      <c r="N7" s="40"/>
    </row>
    <row r="8" spans="2:14">
      <c r="B8" s="17" t="s">
        <v>52</v>
      </c>
      <c r="C8" s="40">
        <v>2.9055000000000001E-3</v>
      </c>
      <c r="D8" s="40">
        <v>2.0709160000000001E-2</v>
      </c>
      <c r="E8" s="40">
        <v>4.5444999999999999E-3</v>
      </c>
      <c r="F8" s="40">
        <v>2.4413829999999997E-2</v>
      </c>
      <c r="G8" s="40">
        <v>1.12091199</v>
      </c>
      <c r="H8" s="40">
        <v>3.2455676599999999</v>
      </c>
      <c r="I8" s="40">
        <v>1.53660683</v>
      </c>
      <c r="J8" s="40"/>
      <c r="K8" s="40"/>
      <c r="L8" s="40"/>
      <c r="M8" s="40"/>
      <c r="N8" s="40"/>
    </row>
    <row r="9" spans="2:14">
      <c r="B9" s="17" t="s">
        <v>53</v>
      </c>
      <c r="C9" s="40">
        <v>1.3077510000000001E-2</v>
      </c>
      <c r="D9" s="40">
        <v>8.6607699999999999E-3</v>
      </c>
      <c r="E9" s="40">
        <v>2.7776999999999999E-4</v>
      </c>
      <c r="F9" s="40">
        <v>0</v>
      </c>
      <c r="G9" s="40">
        <v>0.11279638</v>
      </c>
      <c r="H9" s="40">
        <v>0.28423863000000005</v>
      </c>
      <c r="I9" s="40">
        <v>0.32013739999999991</v>
      </c>
      <c r="J9" s="40"/>
      <c r="K9" s="40"/>
      <c r="L9" s="40"/>
      <c r="M9" s="40"/>
      <c r="N9" s="40"/>
    </row>
    <row r="10" spans="2:14">
      <c r="B10" s="17" t="s">
        <v>118</v>
      </c>
      <c r="C10" s="40">
        <v>1.0178833799999998</v>
      </c>
      <c r="D10" s="40">
        <v>0.96529648000000001</v>
      </c>
      <c r="E10" s="40">
        <v>0.92671872000000011</v>
      </c>
      <c r="F10" s="40">
        <v>0.95577214999999993</v>
      </c>
      <c r="G10" s="40">
        <v>1.0400825499999999</v>
      </c>
      <c r="H10" s="40">
        <v>0.97304359000000029</v>
      </c>
      <c r="I10" s="40">
        <v>1.0506194200000001</v>
      </c>
      <c r="J10" s="40"/>
      <c r="K10" s="40"/>
      <c r="L10" s="40"/>
      <c r="M10" s="40"/>
      <c r="N10" s="40"/>
    </row>
    <row r="11" spans="2:14">
      <c r="B11" s="17" t="s">
        <v>54</v>
      </c>
      <c r="C11" s="40">
        <v>0</v>
      </c>
      <c r="D11" s="40">
        <v>0</v>
      </c>
      <c r="E11" s="40">
        <v>0</v>
      </c>
      <c r="F11" s="40">
        <v>0</v>
      </c>
      <c r="G11" s="40">
        <v>0</v>
      </c>
      <c r="H11" s="40">
        <v>0</v>
      </c>
      <c r="I11" s="40">
        <v>0</v>
      </c>
      <c r="J11" s="40"/>
      <c r="K11" s="40"/>
      <c r="L11" s="40"/>
      <c r="M11" s="40"/>
      <c r="N11" s="40"/>
    </row>
    <row r="12" spans="2:14">
      <c r="B12" s="17" t="s">
        <v>119</v>
      </c>
      <c r="C12" s="40">
        <v>0.72576117999999989</v>
      </c>
      <c r="D12" s="40">
        <v>0.76620170999999992</v>
      </c>
      <c r="E12" s="40">
        <v>0.76224320000000001</v>
      </c>
      <c r="F12" s="40">
        <v>0.7838299299999999</v>
      </c>
      <c r="G12" s="40">
        <v>0.78828964000000001</v>
      </c>
      <c r="H12" s="40">
        <v>0.76037341000000003</v>
      </c>
      <c r="I12" s="40">
        <v>0.71100394000000011</v>
      </c>
      <c r="J12" s="40"/>
      <c r="K12" s="40"/>
      <c r="L12" s="40"/>
      <c r="M12" s="40"/>
      <c r="N12" s="40"/>
    </row>
    <row r="13" spans="2:14">
      <c r="B13" s="17" t="s">
        <v>55</v>
      </c>
      <c r="C13" s="40">
        <v>0.63714955699993359</v>
      </c>
      <c r="D13" s="40">
        <v>0.67504838376259335</v>
      </c>
      <c r="E13" s="40">
        <v>0.30539002796180376</v>
      </c>
      <c r="F13" s="40">
        <v>1.0183999999997962E-2</v>
      </c>
      <c r="G13" s="40">
        <v>1.1991999999981955E-2</v>
      </c>
      <c r="H13" s="40">
        <v>6.6799999999688012E-3</v>
      </c>
      <c r="I13" s="40">
        <v>3.108799999968382E-2</v>
      </c>
      <c r="J13" s="40"/>
      <c r="K13" s="40"/>
      <c r="L13" s="40"/>
      <c r="M13" s="40"/>
      <c r="N13" s="40"/>
    </row>
    <row r="14" spans="2:14">
      <c r="B14" s="17" t="s">
        <v>56</v>
      </c>
      <c r="C14" s="40">
        <v>0</v>
      </c>
      <c r="D14" s="40">
        <v>0</v>
      </c>
      <c r="E14" s="40">
        <v>0</v>
      </c>
      <c r="F14" s="40">
        <v>0</v>
      </c>
      <c r="G14" s="40">
        <v>0</v>
      </c>
      <c r="H14" s="40">
        <v>0</v>
      </c>
      <c r="I14" s="40">
        <v>0</v>
      </c>
      <c r="J14" s="40"/>
      <c r="K14" s="40"/>
      <c r="L14" s="40"/>
      <c r="M14" s="40"/>
      <c r="N14" s="40"/>
    </row>
    <row r="15" spans="2:14">
      <c r="B15" s="17" t="s">
        <v>57</v>
      </c>
      <c r="C15" s="40">
        <v>6.251489999999997E-2</v>
      </c>
      <c r="D15" s="40">
        <v>5.8646999999999998E-2</v>
      </c>
      <c r="E15" s="40">
        <v>4.8902049999999968E-2</v>
      </c>
      <c r="F15" s="40">
        <v>5.5001149999999957E-2</v>
      </c>
      <c r="G15" s="40">
        <v>0.19644588666666665</v>
      </c>
      <c r="H15" s="40">
        <v>5.6147200000000008E-2</v>
      </c>
      <c r="I15" s="40">
        <v>5.3934012500000003E-2</v>
      </c>
      <c r="J15" s="40"/>
      <c r="K15" s="40"/>
      <c r="L15" s="40"/>
      <c r="M15" s="40"/>
      <c r="N15" s="40"/>
    </row>
    <row r="16" spans="2:14">
      <c r="B16" s="17" t="s">
        <v>121</v>
      </c>
      <c r="C16" s="40">
        <v>0.22400609999999993</v>
      </c>
      <c r="D16" s="40">
        <v>0.35233542999999989</v>
      </c>
      <c r="E16" s="40">
        <v>0.20902537000000002</v>
      </c>
      <c r="F16" s="40">
        <v>0.19902077000000001</v>
      </c>
      <c r="G16" s="40">
        <v>0.12224287999999996</v>
      </c>
      <c r="H16" s="40">
        <v>0.42100902000000001</v>
      </c>
      <c r="I16" s="40">
        <v>0.38582421800000022</v>
      </c>
      <c r="J16" s="40"/>
      <c r="K16" s="40"/>
      <c r="L16" s="40"/>
      <c r="M16" s="40"/>
      <c r="N16" s="40"/>
    </row>
    <row r="17" spans="2:41">
      <c r="B17" s="18" t="s">
        <v>120</v>
      </c>
      <c r="C17" s="40">
        <v>2.3010590000000008E-2</v>
      </c>
      <c r="D17" s="40">
        <v>4.3707230000000014E-2</v>
      </c>
      <c r="E17" s="40">
        <v>1.9297229999999988E-2</v>
      </c>
      <c r="F17" s="40">
        <v>2.5059020000000001E-2</v>
      </c>
      <c r="G17" s="40">
        <v>1.6796270000000002E-2</v>
      </c>
      <c r="H17" s="40">
        <v>4.5212089999999996E-2</v>
      </c>
      <c r="I17" s="40">
        <v>3.6999999999999998E-2</v>
      </c>
      <c r="J17" s="40"/>
      <c r="K17" s="40"/>
      <c r="L17" s="40"/>
      <c r="M17" s="40"/>
      <c r="N17" s="40"/>
    </row>
    <row r="18" spans="2:41">
      <c r="B18" s="18" t="s">
        <v>122</v>
      </c>
      <c r="C18" s="40">
        <v>2.4913737400000011</v>
      </c>
      <c r="D18" s="40">
        <v>2.5329270900000003</v>
      </c>
      <c r="E18" s="40">
        <v>2.618484</v>
      </c>
      <c r="F18" s="40">
        <v>2.8207064699999997</v>
      </c>
      <c r="G18" s="40">
        <v>2.3929104900000011</v>
      </c>
      <c r="H18" s="40">
        <v>2.2363759600000002</v>
      </c>
      <c r="I18" s="40">
        <v>2.3911008599999994</v>
      </c>
      <c r="J18" s="40"/>
      <c r="K18" s="40"/>
      <c r="L18" s="40"/>
      <c r="M18" s="40"/>
      <c r="N18" s="40"/>
    </row>
    <row r="21" spans="2:41">
      <c r="C21" s="70">
        <v>43556</v>
      </c>
      <c r="D21" s="71"/>
      <c r="E21" s="72"/>
      <c r="F21" s="70">
        <v>43586</v>
      </c>
      <c r="G21" s="71"/>
      <c r="H21" s="72"/>
      <c r="I21" s="70">
        <v>43617</v>
      </c>
      <c r="J21" s="71"/>
      <c r="K21" s="72"/>
      <c r="L21" s="70">
        <v>43647</v>
      </c>
      <c r="M21" s="71"/>
      <c r="N21" s="72"/>
      <c r="O21" s="70">
        <v>43678</v>
      </c>
      <c r="P21" s="71"/>
      <c r="Q21" s="72"/>
      <c r="R21" s="70">
        <v>43709</v>
      </c>
      <c r="S21" s="71"/>
      <c r="T21" s="72"/>
      <c r="U21" s="70">
        <v>43739</v>
      </c>
      <c r="V21" s="71"/>
      <c r="W21" s="72"/>
      <c r="X21" s="70">
        <v>43770</v>
      </c>
      <c r="Y21" s="71"/>
      <c r="Z21" s="72"/>
      <c r="AA21" s="70">
        <v>43800</v>
      </c>
      <c r="AB21" s="71"/>
      <c r="AC21" s="72"/>
      <c r="AD21" s="70">
        <v>43831</v>
      </c>
      <c r="AE21" s="71"/>
      <c r="AF21" s="72"/>
      <c r="AG21" s="70">
        <v>43862</v>
      </c>
      <c r="AH21" s="71"/>
      <c r="AI21" s="72"/>
      <c r="AJ21" s="70">
        <v>43891</v>
      </c>
      <c r="AK21" s="71"/>
      <c r="AL21" s="72"/>
    </row>
    <row r="22" spans="2:41">
      <c r="B22" s="6" t="s">
        <v>187</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237384.39300000001</v>
      </c>
      <c r="D23" s="15">
        <v>146979.766</v>
      </c>
      <c r="E23" s="15">
        <v>350836.02</v>
      </c>
      <c r="F23" s="61">
        <v>249983.79300000001</v>
      </c>
      <c r="G23" s="61">
        <v>156969.58600000001</v>
      </c>
      <c r="H23" s="61">
        <v>373954.69</v>
      </c>
      <c r="I23" s="61">
        <v>226401.47399999999</v>
      </c>
      <c r="J23" s="61">
        <v>137565.59700000001</v>
      </c>
      <c r="K23" s="61">
        <v>351524.58399999997</v>
      </c>
      <c r="L23" s="61">
        <v>236482.57399999999</v>
      </c>
      <c r="M23" s="61">
        <v>152238.82800000001</v>
      </c>
      <c r="N23" s="61">
        <v>388958.08600000001</v>
      </c>
      <c r="O23" s="61">
        <v>281421.40700000001</v>
      </c>
      <c r="P23" s="61">
        <v>182038.23800000001</v>
      </c>
      <c r="Q23" s="61">
        <v>422042.41</v>
      </c>
      <c r="R23" s="15">
        <v>305273.58199999999</v>
      </c>
      <c r="S23" s="15">
        <v>200067.75700000001</v>
      </c>
      <c r="T23" s="15">
        <v>407901.06099999999</v>
      </c>
      <c r="U23" s="15">
        <v>326004.397</v>
      </c>
      <c r="V23" s="15">
        <v>212988.60500000001</v>
      </c>
      <c r="W23" s="15">
        <v>423597.11499999999</v>
      </c>
      <c r="X23" s="15"/>
      <c r="Y23" s="15"/>
      <c r="Z23" s="15"/>
      <c r="AA23" s="15"/>
      <c r="AB23" s="15"/>
      <c r="AC23" s="15"/>
      <c r="AD23" s="15"/>
      <c r="AE23" s="15"/>
      <c r="AF23" s="15"/>
      <c r="AG23" s="15"/>
      <c r="AH23" s="15"/>
      <c r="AI23" s="15"/>
      <c r="AJ23" s="15"/>
      <c r="AK23" s="15"/>
      <c r="AL23" s="15"/>
    </row>
    <row r="24" spans="2:41">
      <c r="B24" s="1" t="s">
        <v>52</v>
      </c>
      <c r="C24" s="15">
        <v>0</v>
      </c>
      <c r="D24" s="61">
        <v>108.41</v>
      </c>
      <c r="E24" s="15">
        <v>0</v>
      </c>
      <c r="F24" s="15">
        <v>0</v>
      </c>
      <c r="G24" s="61">
        <v>760.85</v>
      </c>
      <c r="H24" s="15">
        <v>0</v>
      </c>
      <c r="I24" s="15">
        <v>0</v>
      </c>
      <c r="J24" s="61">
        <v>167.01</v>
      </c>
      <c r="K24" s="15">
        <v>0</v>
      </c>
      <c r="L24" s="15">
        <v>0</v>
      </c>
      <c r="M24" s="61">
        <v>936.83</v>
      </c>
      <c r="N24" s="15">
        <v>0</v>
      </c>
      <c r="O24" s="15">
        <v>0</v>
      </c>
      <c r="P24" s="61">
        <v>44082.13</v>
      </c>
      <c r="Q24" s="15">
        <v>0</v>
      </c>
      <c r="R24" s="15">
        <v>0</v>
      </c>
      <c r="S24" s="15">
        <v>127630.8</v>
      </c>
      <c r="T24" s="15">
        <v>0</v>
      </c>
      <c r="U24" s="15">
        <v>0</v>
      </c>
      <c r="V24" s="15">
        <v>60414.49</v>
      </c>
      <c r="W24" s="15">
        <v>0</v>
      </c>
      <c r="X24" s="15"/>
      <c r="Y24" s="15"/>
      <c r="Z24" s="15"/>
      <c r="AA24" s="15"/>
      <c r="AB24" s="15"/>
      <c r="AC24" s="15"/>
      <c r="AD24" s="15"/>
      <c r="AE24" s="15"/>
      <c r="AF24" s="15"/>
      <c r="AG24" s="15"/>
      <c r="AH24" s="15"/>
      <c r="AI24" s="15"/>
      <c r="AJ24" s="15"/>
      <c r="AK24" s="15"/>
      <c r="AL24" s="15"/>
    </row>
    <row r="25" spans="2:41">
      <c r="B25" s="1" t="s">
        <v>53</v>
      </c>
      <c r="C25" s="60">
        <v>1509.9</v>
      </c>
      <c r="D25" s="60">
        <v>1869.4</v>
      </c>
      <c r="E25" s="15"/>
      <c r="F25" s="60">
        <v>1087.8</v>
      </c>
      <c r="G25" s="60">
        <v>1346.8</v>
      </c>
      <c r="H25" s="15"/>
      <c r="I25" s="60">
        <v>35.700000000000003</v>
      </c>
      <c r="J25" s="60">
        <v>44.2</v>
      </c>
      <c r="K25" s="15"/>
      <c r="L25" s="60">
        <v>0</v>
      </c>
      <c r="M25" s="60">
        <v>0</v>
      </c>
      <c r="N25" s="15"/>
      <c r="O25" s="60">
        <v>13765.5</v>
      </c>
      <c r="P25" s="60">
        <v>17043</v>
      </c>
      <c r="Q25" s="15"/>
      <c r="R25" s="15">
        <v>35817.599999999999</v>
      </c>
      <c r="S25" s="15">
        <v>44345.599999999999</v>
      </c>
      <c r="T25" s="15"/>
      <c r="U25" s="15">
        <v>40233.9</v>
      </c>
      <c r="V25" s="15">
        <v>49813.4</v>
      </c>
      <c r="W25" s="15"/>
      <c r="X25" s="15"/>
      <c r="Y25" s="15"/>
      <c r="Z25" s="15"/>
      <c r="AA25" s="15"/>
      <c r="AB25" s="15"/>
      <c r="AC25" s="15"/>
      <c r="AD25" s="15"/>
      <c r="AE25" s="15"/>
      <c r="AF25" s="15"/>
      <c r="AG25" s="15"/>
      <c r="AH25" s="15"/>
      <c r="AI25" s="15"/>
      <c r="AJ25" s="15"/>
      <c r="AK25" s="15"/>
      <c r="AL25" s="15"/>
      <c r="AM25">
        <v>0</v>
      </c>
      <c r="AN25">
        <v>108.41</v>
      </c>
      <c r="AO25">
        <v>0</v>
      </c>
    </row>
    <row r="26" spans="2:41">
      <c r="B26" s="1" t="s">
        <v>118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41">
      <c r="B27" s="1"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v>107712.68014748904</v>
      </c>
      <c r="AN27">
        <v>0</v>
      </c>
      <c r="AO27">
        <v>992</v>
      </c>
    </row>
    <row r="28" spans="2:41">
      <c r="B28" s="1" t="s">
        <v>119</v>
      </c>
      <c r="C28" s="15"/>
      <c r="D28" s="15"/>
      <c r="E28" s="15"/>
      <c r="F28" s="15"/>
      <c r="G28" s="15"/>
      <c r="H28" s="15"/>
      <c r="I28" s="15"/>
      <c r="J28" s="15"/>
      <c r="K28" s="15"/>
      <c r="L28" s="15"/>
      <c r="M28" s="15"/>
      <c r="N28" s="15"/>
      <c r="O28" s="15"/>
      <c r="P28" s="15"/>
      <c r="Q28" s="15"/>
      <c r="R28" s="15"/>
      <c r="S28" s="15"/>
      <c r="T28" s="61"/>
      <c r="U28" s="61"/>
      <c r="V28" s="61"/>
      <c r="W28" s="61"/>
      <c r="X28" s="15"/>
      <c r="Y28" s="15"/>
      <c r="Z28" s="15"/>
      <c r="AA28" s="15"/>
      <c r="AB28" s="15"/>
      <c r="AC28" s="15"/>
      <c r="AD28" s="15"/>
      <c r="AE28" s="15"/>
      <c r="AF28" s="15"/>
      <c r="AG28" s="15"/>
      <c r="AH28" s="15"/>
      <c r="AI28" s="15"/>
      <c r="AJ28" s="15"/>
      <c r="AK28" s="15"/>
      <c r="AL28" s="15"/>
      <c r="AM28">
        <v>150724.48000000001</v>
      </c>
      <c r="AN28">
        <v>298577.98</v>
      </c>
      <c r="AO28">
        <v>110899.98</v>
      </c>
    </row>
    <row r="29" spans="2:41">
      <c r="B29" s="1" t="s">
        <v>55</v>
      </c>
      <c r="C29" s="15">
        <v>107712.68014748904</v>
      </c>
      <c r="D29" s="15">
        <v>0</v>
      </c>
      <c r="E29" s="15">
        <v>992</v>
      </c>
      <c r="F29" s="15">
        <v>113273.07</v>
      </c>
      <c r="G29" s="15">
        <v>0</v>
      </c>
      <c r="H29" s="15">
        <v>1200</v>
      </c>
      <c r="I29" s="15">
        <v>51507.01</v>
      </c>
      <c r="J29" s="61">
        <v>0</v>
      </c>
      <c r="K29" s="61">
        <v>432</v>
      </c>
      <c r="L29" s="15">
        <v>1395</v>
      </c>
      <c r="M29" s="61">
        <v>0</v>
      </c>
      <c r="N29" s="61">
        <v>128</v>
      </c>
      <c r="O29" s="15">
        <v>1784</v>
      </c>
      <c r="P29" s="15">
        <v>0</v>
      </c>
      <c r="Q29" s="15">
        <v>0</v>
      </c>
      <c r="R29" s="15">
        <v>872</v>
      </c>
      <c r="S29" s="15">
        <v>0</v>
      </c>
      <c r="T29" s="61">
        <v>256</v>
      </c>
      <c r="U29" s="61">
        <v>912</v>
      </c>
      <c r="V29" s="61">
        <v>0</v>
      </c>
      <c r="W29" s="61">
        <v>6176</v>
      </c>
      <c r="X29" s="15"/>
      <c r="Y29" s="15"/>
      <c r="Z29" s="15"/>
      <c r="AA29" s="15"/>
      <c r="AB29" s="15"/>
      <c r="AC29" s="15"/>
      <c r="AD29" s="15"/>
      <c r="AE29" s="15"/>
      <c r="AF29" s="15"/>
      <c r="AG29" s="15"/>
      <c r="AH29" s="15"/>
      <c r="AI29" s="15"/>
      <c r="AJ29" s="15"/>
      <c r="AK29" s="15"/>
      <c r="AL29" s="15"/>
    </row>
    <row r="30" spans="2:41">
      <c r="B30" s="1" t="s">
        <v>56</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61">
        <v>0</v>
      </c>
      <c r="U30" s="61">
        <v>0</v>
      </c>
      <c r="V30" s="61">
        <v>0</v>
      </c>
      <c r="W30" s="61">
        <v>0</v>
      </c>
      <c r="X30" s="15"/>
      <c r="Y30" s="15"/>
      <c r="Z30" s="15"/>
      <c r="AA30" s="15"/>
      <c r="AB30" s="15"/>
      <c r="AC30" s="15"/>
      <c r="AD30" s="15"/>
      <c r="AE30" s="15"/>
      <c r="AF30" s="15"/>
      <c r="AG30" s="15"/>
      <c r="AH30" s="15"/>
      <c r="AI30" s="15"/>
      <c r="AJ30" s="15"/>
      <c r="AK30" s="15"/>
      <c r="AL30" s="15"/>
      <c r="AM30">
        <v>1509.9</v>
      </c>
      <c r="AN30">
        <v>1869.4</v>
      </c>
    </row>
    <row r="31" spans="2:41">
      <c r="B31" s="1" t="s">
        <v>121</v>
      </c>
      <c r="C31" s="61">
        <v>36789.5</v>
      </c>
      <c r="D31" s="61">
        <v>36789.5</v>
      </c>
      <c r="E31" s="61">
        <v>36789.5</v>
      </c>
      <c r="F31" s="61">
        <v>28091.5</v>
      </c>
      <c r="G31" s="61">
        <v>28091.5</v>
      </c>
      <c r="H31" s="61">
        <v>28091.5</v>
      </c>
      <c r="I31" s="61">
        <v>34749.5</v>
      </c>
      <c r="J31" s="61">
        <v>34749.5</v>
      </c>
      <c r="K31" s="61">
        <v>34749.5</v>
      </c>
      <c r="L31" s="61">
        <v>30869.5</v>
      </c>
      <c r="M31" s="61">
        <v>30869.5</v>
      </c>
      <c r="N31" s="15">
        <v>30869.5</v>
      </c>
      <c r="O31" s="15">
        <v>20658.5</v>
      </c>
      <c r="P31" s="15">
        <v>20658.5</v>
      </c>
      <c r="Q31" s="15">
        <v>20658.5</v>
      </c>
      <c r="R31" s="15">
        <v>83812.08</v>
      </c>
      <c r="S31" s="15">
        <v>84633.07</v>
      </c>
      <c r="T31" s="61">
        <v>85312.08</v>
      </c>
      <c r="U31" s="61">
        <v>61757.65</v>
      </c>
      <c r="V31" s="61">
        <v>59521.65</v>
      </c>
      <c r="W31" s="61">
        <v>62152.65</v>
      </c>
      <c r="X31" s="15"/>
      <c r="Y31" s="15"/>
      <c r="Z31" s="15"/>
      <c r="AA31" s="15"/>
      <c r="AB31" s="15"/>
      <c r="AC31" s="15"/>
      <c r="AD31" s="15"/>
      <c r="AE31" s="15"/>
      <c r="AF31" s="15"/>
      <c r="AG31" s="15"/>
      <c r="AH31" s="15"/>
      <c r="AI31" s="15"/>
      <c r="AJ31" s="15"/>
      <c r="AK31" s="15"/>
      <c r="AL31" s="15"/>
    </row>
    <row r="32" spans="2:41">
      <c r="B32" s="1" t="s">
        <v>122</v>
      </c>
      <c r="C32" s="15">
        <v>150724.48000000001</v>
      </c>
      <c r="D32" s="15">
        <v>298577.98</v>
      </c>
      <c r="E32" s="15">
        <v>110899.98</v>
      </c>
      <c r="F32" s="15">
        <v>150214.17000000001</v>
      </c>
      <c r="G32" s="15">
        <v>292627.17</v>
      </c>
      <c r="H32" s="15">
        <v>107676.17</v>
      </c>
      <c r="I32" s="61">
        <v>138081.75</v>
      </c>
      <c r="J32" s="61">
        <v>263793.75</v>
      </c>
      <c r="K32" s="61">
        <v>82087.5</v>
      </c>
      <c r="L32" s="61">
        <v>155735.5</v>
      </c>
      <c r="M32" s="61">
        <v>298953.83</v>
      </c>
      <c r="N32" s="61">
        <v>109783.67</v>
      </c>
      <c r="O32" s="15">
        <v>184860.27</v>
      </c>
      <c r="P32" s="15">
        <v>293115.27</v>
      </c>
      <c r="Q32" s="15">
        <v>110824.27</v>
      </c>
      <c r="R32" s="15">
        <v>139183.22</v>
      </c>
      <c r="S32" s="15">
        <v>236717.55</v>
      </c>
      <c r="T32" s="61">
        <v>123968.8</v>
      </c>
      <c r="U32" s="60">
        <v>168204.03</v>
      </c>
      <c r="V32" s="60">
        <v>272229.53000000003</v>
      </c>
      <c r="W32" s="15">
        <v>166374.53</v>
      </c>
      <c r="X32" s="15"/>
      <c r="Y32" s="15"/>
      <c r="Z32" s="15"/>
      <c r="AA32" s="15"/>
      <c r="AB32" s="15"/>
      <c r="AC32" s="15"/>
      <c r="AD32" s="15"/>
      <c r="AE32" s="15"/>
      <c r="AF32" s="15"/>
      <c r="AG32" s="15"/>
      <c r="AH32" s="15"/>
      <c r="AI32" s="15"/>
      <c r="AJ32" s="15"/>
      <c r="AK32" s="15"/>
      <c r="AL32" s="15"/>
    </row>
    <row r="33" spans="2:38">
      <c r="C33" s="26">
        <v>534120.953147489</v>
      </c>
      <c r="D33" s="26">
        <v>484325.05599999998</v>
      </c>
      <c r="E33" s="26">
        <v>499517.5</v>
      </c>
      <c r="F33" s="26">
        <v>542650.33299999998</v>
      </c>
      <c r="G33" s="26">
        <v>479795.90599999996</v>
      </c>
      <c r="H33" s="26">
        <v>510922.36</v>
      </c>
      <c r="I33" s="26">
        <v>450775.43400000001</v>
      </c>
      <c r="J33" s="26">
        <v>436320.05700000003</v>
      </c>
      <c r="K33" s="26">
        <v>468793.58399999997</v>
      </c>
      <c r="L33" s="26">
        <v>424482.57400000002</v>
      </c>
      <c r="M33" s="26">
        <v>482998.98800000001</v>
      </c>
      <c r="N33" s="26">
        <v>529739.25600000005</v>
      </c>
      <c r="O33" s="26">
        <v>502489.67700000003</v>
      </c>
      <c r="P33" s="26">
        <v>556937.13800000004</v>
      </c>
      <c r="Q33" s="26">
        <v>553525.17999999993</v>
      </c>
      <c r="R33" s="26">
        <v>564958.48199999996</v>
      </c>
      <c r="S33" s="26">
        <v>693394.777</v>
      </c>
      <c r="T33" s="26">
        <v>617437.94099999999</v>
      </c>
      <c r="U33" s="26">
        <v>597111.97700000007</v>
      </c>
      <c r="V33" s="26">
        <v>654967.67500000005</v>
      </c>
      <c r="W33" s="26">
        <v>658300.29500000004</v>
      </c>
      <c r="X33" s="26">
        <v>0</v>
      </c>
      <c r="Y33" s="26">
        <v>0</v>
      </c>
      <c r="Z33" s="26">
        <v>0</v>
      </c>
      <c r="AA33" s="26">
        <v>0</v>
      </c>
      <c r="AB33" s="26">
        <v>0</v>
      </c>
      <c r="AC33" s="26">
        <v>0</v>
      </c>
      <c r="AD33" s="26">
        <v>0</v>
      </c>
      <c r="AE33" s="26">
        <v>0</v>
      </c>
      <c r="AF33" s="26">
        <v>0</v>
      </c>
      <c r="AG33" s="26">
        <v>0</v>
      </c>
      <c r="AH33" s="26">
        <v>0</v>
      </c>
      <c r="AI33" s="26">
        <v>0</v>
      </c>
      <c r="AJ33" s="26">
        <v>0</v>
      </c>
      <c r="AK33" s="26">
        <v>0</v>
      </c>
      <c r="AL33" s="26">
        <v>0</v>
      </c>
    </row>
    <row r="35" spans="2:38">
      <c r="C35" s="70">
        <v>43556</v>
      </c>
      <c r="D35" s="71"/>
      <c r="E35" s="72"/>
      <c r="F35" s="70">
        <v>43586</v>
      </c>
      <c r="G35" s="71"/>
      <c r="H35" s="72"/>
      <c r="I35" s="70">
        <v>43617</v>
      </c>
      <c r="J35" s="71"/>
      <c r="K35" s="72"/>
      <c r="L35" s="70">
        <v>43647</v>
      </c>
      <c r="M35" s="71"/>
      <c r="N35" s="72"/>
      <c r="O35" s="70">
        <v>43678</v>
      </c>
      <c r="P35" s="71"/>
      <c r="Q35" s="72"/>
      <c r="R35" s="70">
        <v>43709</v>
      </c>
      <c r="S35" s="71"/>
      <c r="T35" s="72"/>
      <c r="U35" s="70">
        <v>43739</v>
      </c>
      <c r="V35" s="71"/>
      <c r="W35" s="72"/>
      <c r="X35" s="70">
        <v>43770</v>
      </c>
      <c r="Y35" s="71"/>
      <c r="Z35" s="72"/>
      <c r="AA35" s="70">
        <v>43800</v>
      </c>
      <c r="AB35" s="71"/>
      <c r="AC35" s="72"/>
      <c r="AD35" s="70">
        <v>43831</v>
      </c>
      <c r="AE35" s="71"/>
      <c r="AF35" s="72"/>
      <c r="AG35" s="70">
        <v>43862</v>
      </c>
      <c r="AH35" s="71"/>
      <c r="AI35" s="72"/>
      <c r="AJ35" s="70">
        <v>43891</v>
      </c>
      <c r="AK35" s="71"/>
      <c r="AL35" s="72"/>
    </row>
    <row r="36" spans="2:38">
      <c r="B36" s="6" t="s">
        <v>186</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237.38439300000002</v>
      </c>
      <c r="D37" s="27">
        <v>146.97976600000001</v>
      </c>
      <c r="E37" s="27">
        <v>350.83602000000002</v>
      </c>
      <c r="F37" s="27">
        <v>249.98379299999999</v>
      </c>
      <c r="G37" s="27">
        <v>156.96958600000002</v>
      </c>
      <c r="H37" s="27">
        <v>373.95469000000003</v>
      </c>
      <c r="I37" s="27">
        <v>226.40147399999998</v>
      </c>
      <c r="J37" s="27">
        <v>137.565597</v>
      </c>
      <c r="K37" s="27">
        <v>351.52458399999995</v>
      </c>
      <c r="L37" s="27">
        <v>236.482574</v>
      </c>
      <c r="M37" s="27">
        <v>152.23882800000001</v>
      </c>
      <c r="N37" s="27">
        <v>388.95808600000004</v>
      </c>
      <c r="O37" s="27">
        <v>281.42140699999999</v>
      </c>
      <c r="P37" s="27">
        <v>182.03823800000001</v>
      </c>
      <c r="Q37" s="27">
        <v>422.04240999999996</v>
      </c>
      <c r="R37" s="27">
        <v>305.27358199999998</v>
      </c>
      <c r="S37" s="27">
        <v>200.067757</v>
      </c>
      <c r="T37" s="27">
        <v>407.90106099999997</v>
      </c>
      <c r="U37" s="27">
        <v>326.00439699999998</v>
      </c>
      <c r="V37" s="27">
        <v>212.98860500000001</v>
      </c>
      <c r="W37" s="27">
        <v>423.59711499999997</v>
      </c>
      <c r="X37" s="27">
        <v>0</v>
      </c>
      <c r="Y37" s="27">
        <v>0</v>
      </c>
      <c r="Z37" s="27">
        <v>0</v>
      </c>
      <c r="AA37" s="27">
        <v>0</v>
      </c>
      <c r="AB37" s="27">
        <v>0</v>
      </c>
      <c r="AC37" s="27">
        <v>0</v>
      </c>
      <c r="AD37" s="27">
        <v>0</v>
      </c>
      <c r="AE37" s="27">
        <v>0</v>
      </c>
      <c r="AF37" s="27">
        <v>0</v>
      </c>
      <c r="AG37" s="27">
        <v>0</v>
      </c>
      <c r="AH37" s="27">
        <v>0</v>
      </c>
      <c r="AI37" s="27">
        <v>0</v>
      </c>
      <c r="AJ37" s="69">
        <v>0</v>
      </c>
      <c r="AK37" s="69">
        <v>0</v>
      </c>
      <c r="AL37" s="69">
        <v>0</v>
      </c>
    </row>
    <row r="38" spans="2:38">
      <c r="B38" s="1" t="s">
        <v>52</v>
      </c>
      <c r="C38" s="27">
        <v>0</v>
      </c>
      <c r="D38" s="27">
        <v>0.10840999999999999</v>
      </c>
      <c r="E38" s="27">
        <v>0</v>
      </c>
      <c r="F38" s="27">
        <v>0</v>
      </c>
      <c r="G38" s="27">
        <v>0.76085000000000003</v>
      </c>
      <c r="H38" s="27">
        <v>0</v>
      </c>
      <c r="I38" s="27">
        <v>0</v>
      </c>
      <c r="J38" s="27">
        <v>0.16700999999999999</v>
      </c>
      <c r="K38" s="27">
        <v>0</v>
      </c>
      <c r="L38" s="27">
        <v>0</v>
      </c>
      <c r="M38" s="27">
        <v>0.93683000000000005</v>
      </c>
      <c r="N38" s="27">
        <v>0</v>
      </c>
      <c r="O38" s="27">
        <v>0</v>
      </c>
      <c r="P38" s="27">
        <v>44.082129999999999</v>
      </c>
      <c r="Q38" s="27">
        <v>0</v>
      </c>
      <c r="R38" s="27">
        <v>0</v>
      </c>
      <c r="S38" s="27">
        <v>127.63080000000001</v>
      </c>
      <c r="T38" s="27">
        <v>0</v>
      </c>
      <c r="U38" s="27">
        <v>0</v>
      </c>
      <c r="V38" s="27">
        <v>60.414490000000001</v>
      </c>
      <c r="W38" s="27">
        <v>0</v>
      </c>
      <c r="X38" s="27">
        <v>0</v>
      </c>
      <c r="Y38" s="27">
        <v>0</v>
      </c>
      <c r="Z38" s="27">
        <v>0</v>
      </c>
      <c r="AA38" s="27">
        <v>0</v>
      </c>
      <c r="AB38" s="27">
        <v>0</v>
      </c>
      <c r="AC38" s="27">
        <v>0</v>
      </c>
      <c r="AD38" s="27">
        <v>0</v>
      </c>
      <c r="AE38" s="27">
        <v>0</v>
      </c>
      <c r="AF38" s="27">
        <v>0</v>
      </c>
      <c r="AG38" s="27">
        <v>0</v>
      </c>
      <c r="AH38" s="27">
        <v>0</v>
      </c>
      <c r="AI38" s="27">
        <v>0</v>
      </c>
      <c r="AJ38" s="69">
        <v>0</v>
      </c>
      <c r="AK38" s="69">
        <v>0</v>
      </c>
      <c r="AL38" s="69">
        <v>0</v>
      </c>
    </row>
    <row r="39" spans="2:38">
      <c r="B39" s="1" t="s">
        <v>53</v>
      </c>
      <c r="C39" s="27">
        <v>1.5099</v>
      </c>
      <c r="D39" s="27">
        <v>1.8694000000000002</v>
      </c>
      <c r="E39" s="27">
        <v>0</v>
      </c>
      <c r="F39" s="27">
        <v>1.0877999999999999</v>
      </c>
      <c r="G39" s="27">
        <v>1.3468</v>
      </c>
      <c r="H39" s="27">
        <v>0</v>
      </c>
      <c r="I39" s="27">
        <v>3.5700000000000003E-2</v>
      </c>
      <c r="J39" s="27">
        <v>4.4200000000000003E-2</v>
      </c>
      <c r="K39" s="27">
        <v>0</v>
      </c>
      <c r="L39" s="27">
        <v>0</v>
      </c>
      <c r="M39" s="27">
        <v>0</v>
      </c>
      <c r="N39" s="27">
        <v>0</v>
      </c>
      <c r="O39" s="27">
        <v>13.765499999999999</v>
      </c>
      <c r="P39" s="27">
        <v>17.042999999999999</v>
      </c>
      <c r="Q39" s="27">
        <v>0</v>
      </c>
      <c r="R39" s="27">
        <v>35.817599999999999</v>
      </c>
      <c r="S39" s="27">
        <v>44.345599999999997</v>
      </c>
      <c r="T39" s="27">
        <v>0</v>
      </c>
      <c r="U39" s="27">
        <v>40.233899999999998</v>
      </c>
      <c r="V39" s="27">
        <v>49.813400000000001</v>
      </c>
      <c r="W39" s="27">
        <v>0</v>
      </c>
      <c r="X39" s="27">
        <v>0</v>
      </c>
      <c r="Y39" s="27">
        <v>0</v>
      </c>
      <c r="Z39" s="27">
        <v>0</v>
      </c>
      <c r="AA39" s="27">
        <v>0</v>
      </c>
      <c r="AB39" s="27">
        <v>0</v>
      </c>
      <c r="AC39" s="27">
        <v>0</v>
      </c>
      <c r="AD39" s="27">
        <v>0</v>
      </c>
      <c r="AE39" s="27">
        <v>0</v>
      </c>
      <c r="AF39" s="27">
        <v>0</v>
      </c>
      <c r="AG39" s="27">
        <v>0</v>
      </c>
      <c r="AH39" s="27">
        <v>0</v>
      </c>
      <c r="AI39" s="27">
        <v>0</v>
      </c>
      <c r="AJ39" s="69">
        <v>0</v>
      </c>
      <c r="AK39" s="69">
        <v>0</v>
      </c>
      <c r="AL39" s="69">
        <v>0</v>
      </c>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69">
        <v>0</v>
      </c>
      <c r="AK40" s="69">
        <v>0</v>
      </c>
      <c r="AL40" s="69">
        <v>0</v>
      </c>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69">
        <v>0</v>
      </c>
      <c r="AK41" s="69">
        <v>0</v>
      </c>
      <c r="AL41" s="69">
        <v>0</v>
      </c>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69">
        <v>0</v>
      </c>
      <c r="AK42" s="69">
        <v>0</v>
      </c>
      <c r="AL42" s="69">
        <v>0</v>
      </c>
    </row>
    <row r="43" spans="2:38">
      <c r="B43" s="1" t="s">
        <v>55</v>
      </c>
      <c r="C43" s="27">
        <v>107.71268014748904</v>
      </c>
      <c r="D43" s="27">
        <v>0</v>
      </c>
      <c r="E43" s="27">
        <v>0.99199999999999999</v>
      </c>
      <c r="F43" s="27">
        <v>113.27307</v>
      </c>
      <c r="G43" s="27">
        <v>0</v>
      </c>
      <c r="H43" s="27">
        <v>1.2</v>
      </c>
      <c r="I43" s="27">
        <v>51.507010000000001</v>
      </c>
      <c r="J43" s="27">
        <v>0</v>
      </c>
      <c r="K43" s="27">
        <v>0.432</v>
      </c>
      <c r="L43" s="27">
        <v>1.395</v>
      </c>
      <c r="M43" s="27">
        <v>0</v>
      </c>
      <c r="N43" s="27">
        <v>0.128</v>
      </c>
      <c r="O43" s="27">
        <v>1.784</v>
      </c>
      <c r="P43" s="27">
        <v>0</v>
      </c>
      <c r="Q43" s="27">
        <v>0</v>
      </c>
      <c r="R43" s="27">
        <v>0.872</v>
      </c>
      <c r="S43" s="27">
        <v>0</v>
      </c>
      <c r="T43" s="27">
        <v>0.25600000000000001</v>
      </c>
      <c r="U43" s="27">
        <v>0.91200000000000003</v>
      </c>
      <c r="V43" s="27">
        <v>0</v>
      </c>
      <c r="W43" s="27">
        <v>6.1760000000000002</v>
      </c>
      <c r="X43" s="27">
        <v>0</v>
      </c>
      <c r="Y43" s="27">
        <v>0</v>
      </c>
      <c r="Z43" s="27">
        <v>0</v>
      </c>
      <c r="AA43" s="27">
        <v>0</v>
      </c>
      <c r="AB43" s="27">
        <v>0</v>
      </c>
      <c r="AC43" s="27">
        <v>0</v>
      </c>
      <c r="AD43" s="27">
        <v>0</v>
      </c>
      <c r="AE43" s="27">
        <v>0</v>
      </c>
      <c r="AF43" s="27">
        <v>0</v>
      </c>
      <c r="AG43" s="27">
        <v>0</v>
      </c>
      <c r="AH43" s="27">
        <v>0</v>
      </c>
      <c r="AI43" s="27">
        <v>0</v>
      </c>
      <c r="AJ43" s="69">
        <v>0</v>
      </c>
      <c r="AK43" s="69">
        <v>0</v>
      </c>
      <c r="AL43" s="69">
        <v>0</v>
      </c>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27">
        <v>0</v>
      </c>
      <c r="AH44" s="27">
        <v>0</v>
      </c>
      <c r="AI44" s="27">
        <v>0</v>
      </c>
      <c r="AJ44" s="69">
        <v>0</v>
      </c>
      <c r="AK44" s="69">
        <v>0</v>
      </c>
      <c r="AL44" s="69">
        <v>0</v>
      </c>
    </row>
    <row r="45" spans="2:38">
      <c r="B45" s="1" t="s">
        <v>121</v>
      </c>
      <c r="C45" s="27">
        <v>36.789499999999997</v>
      </c>
      <c r="D45" s="27">
        <v>36.789499999999997</v>
      </c>
      <c r="E45" s="27">
        <v>36.789499999999997</v>
      </c>
      <c r="F45" s="27">
        <v>28.0915</v>
      </c>
      <c r="G45" s="27">
        <v>28.0915</v>
      </c>
      <c r="H45" s="27">
        <v>28.0915</v>
      </c>
      <c r="I45" s="27">
        <v>34.749499999999998</v>
      </c>
      <c r="J45" s="27">
        <v>34.749499999999998</v>
      </c>
      <c r="K45" s="27">
        <v>34.749499999999998</v>
      </c>
      <c r="L45" s="27">
        <v>30.869499999999999</v>
      </c>
      <c r="M45" s="27">
        <v>30.869499999999999</v>
      </c>
      <c r="N45" s="27">
        <v>30.869499999999999</v>
      </c>
      <c r="O45" s="27">
        <v>20.6585</v>
      </c>
      <c r="P45" s="27">
        <v>20.6585</v>
      </c>
      <c r="Q45" s="27">
        <v>20.6585</v>
      </c>
      <c r="R45" s="27">
        <v>83.812080000000009</v>
      </c>
      <c r="S45" s="27">
        <v>84.633070000000004</v>
      </c>
      <c r="T45" s="27">
        <v>85.312080000000009</v>
      </c>
      <c r="U45" s="27">
        <v>61.757649999999998</v>
      </c>
      <c r="V45" s="27">
        <v>59.521650000000001</v>
      </c>
      <c r="W45" s="27">
        <v>62.152650000000001</v>
      </c>
      <c r="X45" s="27">
        <v>0</v>
      </c>
      <c r="Y45" s="27">
        <v>0</v>
      </c>
      <c r="Z45" s="27">
        <v>0</v>
      </c>
      <c r="AA45" s="27">
        <v>0</v>
      </c>
      <c r="AB45" s="27">
        <v>0</v>
      </c>
      <c r="AC45" s="27">
        <v>0</v>
      </c>
      <c r="AD45" s="27">
        <v>0</v>
      </c>
      <c r="AE45" s="27">
        <v>0</v>
      </c>
      <c r="AF45" s="27">
        <v>0</v>
      </c>
      <c r="AG45" s="27">
        <v>0</v>
      </c>
      <c r="AH45" s="27">
        <v>0</v>
      </c>
      <c r="AI45" s="27">
        <v>0</v>
      </c>
      <c r="AJ45" s="69">
        <v>0</v>
      </c>
      <c r="AK45" s="69">
        <v>0</v>
      </c>
      <c r="AL45" s="69">
        <v>0</v>
      </c>
    </row>
    <row r="46" spans="2:38">
      <c r="B46" s="1" t="s">
        <v>122</v>
      </c>
      <c r="C46" s="27">
        <v>150.72448</v>
      </c>
      <c r="D46" s="27">
        <v>298.57797999999997</v>
      </c>
      <c r="E46" s="27">
        <v>110.89998</v>
      </c>
      <c r="F46" s="27">
        <v>150.21417000000002</v>
      </c>
      <c r="G46" s="27">
        <v>292.62716999999998</v>
      </c>
      <c r="H46" s="27">
        <v>107.67617</v>
      </c>
      <c r="I46" s="27">
        <v>138.08175</v>
      </c>
      <c r="J46" s="27">
        <v>263.79374999999999</v>
      </c>
      <c r="K46" s="27">
        <v>82.087500000000006</v>
      </c>
      <c r="L46" s="27">
        <v>155.7355</v>
      </c>
      <c r="M46" s="27">
        <v>298.95383000000004</v>
      </c>
      <c r="N46" s="27">
        <v>109.78367</v>
      </c>
      <c r="O46" s="27">
        <v>184.86026999999999</v>
      </c>
      <c r="P46" s="27">
        <v>293.11527000000001</v>
      </c>
      <c r="Q46" s="27">
        <v>110.82427</v>
      </c>
      <c r="R46" s="27">
        <v>139.18322000000001</v>
      </c>
      <c r="S46" s="27">
        <v>236.71754999999999</v>
      </c>
      <c r="T46" s="27">
        <v>123.9688</v>
      </c>
      <c r="U46" s="27">
        <v>168.20402999999999</v>
      </c>
      <c r="V46" s="27">
        <v>272.22953000000001</v>
      </c>
      <c r="W46" s="27">
        <v>166.37452999999999</v>
      </c>
      <c r="X46" s="27">
        <v>0</v>
      </c>
      <c r="Y46" s="27">
        <v>0</v>
      </c>
      <c r="Z46" s="27">
        <v>0</v>
      </c>
      <c r="AA46" s="27">
        <v>0</v>
      </c>
      <c r="AB46" s="27">
        <v>0</v>
      </c>
      <c r="AC46" s="27">
        <v>0</v>
      </c>
      <c r="AD46" s="27">
        <v>0</v>
      </c>
      <c r="AE46" s="27">
        <v>0</v>
      </c>
      <c r="AF46" s="27">
        <v>0</v>
      </c>
      <c r="AG46" s="27">
        <v>0</v>
      </c>
      <c r="AH46" s="27">
        <v>0</v>
      </c>
      <c r="AI46" s="27">
        <v>0</v>
      </c>
      <c r="AJ46" s="69">
        <v>0</v>
      </c>
      <c r="AK46" s="69">
        <v>0</v>
      </c>
      <c r="AL46" s="69">
        <v>0</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phoneticPr fontId="62"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rgb="FF00B050"/>
  </sheetPr>
  <dimension ref="B2:N21"/>
  <sheetViews>
    <sheetView zoomScale="80" zoomScaleNormal="80" workbookViewId="0">
      <selection activeCell="B22" sqref="B22"/>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12.5703125" customWidth="1"/>
    <col min="14" max="14" width="10.7109375" customWidth="1"/>
    <col min="16" max="16" width="13" bestFit="1" customWidth="1"/>
    <col min="17" max="17" width="40.140625" bestFit="1" customWidth="1"/>
    <col min="18" max="18" width="13.85546875" bestFit="1"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0" t="s">
        <v>143</v>
      </c>
      <c r="C3" s="40">
        <v>5.7565127299999999</v>
      </c>
      <c r="D3" s="40">
        <v>6.5475792400000001</v>
      </c>
      <c r="E3" s="40">
        <v>5.9341326700000012</v>
      </c>
      <c r="F3" s="40">
        <v>5.4442999399999996</v>
      </c>
      <c r="G3" s="40">
        <v>5.3470667800000005</v>
      </c>
      <c r="H3" s="40">
        <v>5.6223212</v>
      </c>
      <c r="I3" s="40">
        <v>5.4543472799999995</v>
      </c>
      <c r="J3" s="40"/>
      <c r="K3" s="40"/>
      <c r="L3" s="40"/>
      <c r="M3" s="40"/>
      <c r="N3" s="40"/>
    </row>
    <row r="4" spans="2:14">
      <c r="B4" s="1" t="s">
        <v>144</v>
      </c>
      <c r="C4" s="40">
        <v>7.2084099999999967E-3</v>
      </c>
      <c r="D4" s="40">
        <v>3.2199699999999986E-3</v>
      </c>
      <c r="E4" s="40">
        <v>3.7862699999999991E-3</v>
      </c>
      <c r="F4" s="40">
        <v>3.8933699999999976E-3</v>
      </c>
      <c r="G4" s="40">
        <v>4.9164099999999978E-3</v>
      </c>
      <c r="H4" s="40">
        <v>5.4811300000000025E-3</v>
      </c>
      <c r="I4" s="40">
        <v>4.6442299999999992E-3</v>
      </c>
      <c r="J4" s="40"/>
      <c r="K4" s="40"/>
      <c r="L4" s="40"/>
      <c r="M4" s="40"/>
      <c r="N4" s="40"/>
    </row>
    <row r="5" spans="2:14">
      <c r="B5" s="1" t="s">
        <v>145</v>
      </c>
      <c r="C5" s="40">
        <v>0</v>
      </c>
      <c r="D5" s="40">
        <v>0</v>
      </c>
      <c r="E5" s="40">
        <v>0</v>
      </c>
      <c r="F5" s="40">
        <v>0</v>
      </c>
      <c r="G5" s="40">
        <v>0</v>
      </c>
      <c r="H5" s="40">
        <v>0</v>
      </c>
      <c r="I5" s="40">
        <v>0</v>
      </c>
      <c r="J5" s="40"/>
      <c r="K5" s="40"/>
      <c r="L5" s="40"/>
      <c r="M5" s="40"/>
      <c r="N5" s="40"/>
    </row>
    <row r="6" spans="2:14">
      <c r="B6" s="1" t="s">
        <v>189</v>
      </c>
      <c r="C6" s="40">
        <v>9.2272500000000035E-2</v>
      </c>
      <c r="D6" s="40">
        <v>9.704825000000003E-2</v>
      </c>
      <c r="E6" s="40">
        <v>9.2272500000000035E-2</v>
      </c>
      <c r="F6" s="40">
        <v>9.5348250000000037E-2</v>
      </c>
      <c r="G6" s="40">
        <v>9.4771546875000029E-2</v>
      </c>
      <c r="H6" s="40">
        <v>9.2016187500000027E-2</v>
      </c>
      <c r="I6" s="40">
        <v>8.1283101562500029E-2</v>
      </c>
      <c r="J6" s="40"/>
      <c r="K6" s="40"/>
      <c r="L6" s="40"/>
      <c r="M6" s="40"/>
      <c r="N6" s="40"/>
    </row>
    <row r="7" spans="2:14">
      <c r="B7" s="1" t="s">
        <v>59</v>
      </c>
      <c r="C7" s="40">
        <v>0</v>
      </c>
      <c r="D7" s="40">
        <v>0</v>
      </c>
      <c r="E7" s="40">
        <v>0</v>
      </c>
      <c r="F7" s="40">
        <v>0</v>
      </c>
      <c r="G7" s="40">
        <v>0</v>
      </c>
      <c r="H7" s="40">
        <v>0</v>
      </c>
      <c r="I7" s="40">
        <v>0</v>
      </c>
      <c r="J7" s="40"/>
      <c r="K7" s="40"/>
      <c r="L7" s="40"/>
      <c r="M7" s="40"/>
      <c r="N7" s="40"/>
    </row>
    <row r="10" spans="2:14">
      <c r="B10" s="1"/>
      <c r="C10" s="7">
        <v>43556</v>
      </c>
      <c r="D10" s="7">
        <v>43586</v>
      </c>
      <c r="E10" s="7">
        <v>43617</v>
      </c>
      <c r="F10" s="7">
        <v>43647</v>
      </c>
      <c r="G10" s="7">
        <v>43678</v>
      </c>
      <c r="H10" s="7">
        <v>43709</v>
      </c>
      <c r="I10" s="7">
        <v>43739</v>
      </c>
      <c r="J10" s="7">
        <v>43770</v>
      </c>
      <c r="K10" s="7">
        <v>43800</v>
      </c>
      <c r="L10" s="7">
        <v>43831</v>
      </c>
      <c r="M10" s="7">
        <v>43862</v>
      </c>
      <c r="N10" s="7">
        <v>43891</v>
      </c>
    </row>
    <row r="11" spans="2:14">
      <c r="B11" s="1" t="s">
        <v>60</v>
      </c>
      <c r="C11" s="63">
        <v>1908439.23</v>
      </c>
      <c r="D11" s="63">
        <v>2329652.25</v>
      </c>
      <c r="E11" s="63">
        <v>2203196.35</v>
      </c>
      <c r="F11" s="63">
        <v>2110242.6800000002</v>
      </c>
      <c r="G11" s="20">
        <v>2070713.07</v>
      </c>
      <c r="H11" s="20">
        <v>2111188.65</v>
      </c>
      <c r="I11" s="20">
        <v>2023164.32</v>
      </c>
      <c r="J11" s="20"/>
      <c r="K11" s="20"/>
      <c r="L11" s="20"/>
      <c r="M11" s="20"/>
      <c r="N11" s="20"/>
    </row>
    <row r="12" spans="2:14">
      <c r="B12" s="19" t="s">
        <v>130</v>
      </c>
      <c r="C12" s="62">
        <v>2320.5034999999993</v>
      </c>
      <c r="D12" s="62">
        <v>1112.27</v>
      </c>
      <c r="E12" s="62">
        <v>1327.93</v>
      </c>
      <c r="F12" s="62">
        <v>1406.92</v>
      </c>
      <c r="G12" s="20">
        <v>1789.84</v>
      </c>
      <c r="H12" s="20">
        <v>1937.38</v>
      </c>
      <c r="I12" s="20">
        <v>1596.91</v>
      </c>
      <c r="J12" s="20"/>
      <c r="K12" s="20"/>
      <c r="L12" s="20"/>
      <c r="M12" s="20"/>
      <c r="N12" s="20"/>
    </row>
    <row r="13" spans="2:14">
      <c r="B13" s="19" t="s">
        <v>58</v>
      </c>
      <c r="C13" s="20">
        <v>0</v>
      </c>
      <c r="D13" s="20">
        <v>0</v>
      </c>
      <c r="E13" s="20">
        <v>0</v>
      </c>
      <c r="F13" s="20">
        <v>0</v>
      </c>
      <c r="G13" s="20">
        <v>0</v>
      </c>
      <c r="H13" s="20">
        <v>0</v>
      </c>
      <c r="I13" s="20">
        <v>0</v>
      </c>
      <c r="J13" s="20"/>
      <c r="K13" s="20"/>
      <c r="L13" s="20"/>
      <c r="M13" s="20"/>
      <c r="N13" s="20"/>
    </row>
    <row r="14" spans="2:14">
      <c r="B14" s="19" t="s">
        <v>131</v>
      </c>
      <c r="C14" s="20">
        <v>0</v>
      </c>
      <c r="D14" s="20">
        <v>0</v>
      </c>
      <c r="E14" s="20">
        <v>0</v>
      </c>
      <c r="F14" s="20">
        <v>0</v>
      </c>
      <c r="G14" s="20">
        <v>0</v>
      </c>
      <c r="H14" s="20">
        <v>0</v>
      </c>
      <c r="I14" s="20">
        <v>0</v>
      </c>
      <c r="J14" s="20"/>
      <c r="K14" s="20"/>
      <c r="L14" s="20"/>
      <c r="M14" s="20"/>
      <c r="N14" s="20"/>
    </row>
    <row r="15" spans="2:14">
      <c r="C15" s="28">
        <v>1910759.7335000001</v>
      </c>
      <c r="D15" s="28">
        <v>2330764.52</v>
      </c>
      <c r="E15" s="28">
        <v>2204524.2800000003</v>
      </c>
      <c r="F15" s="28">
        <v>2111649.6</v>
      </c>
      <c r="G15" s="28">
        <v>2072502.9100000001</v>
      </c>
      <c r="H15" s="28">
        <v>2113126.0299999998</v>
      </c>
      <c r="I15" s="28">
        <v>2024761.23</v>
      </c>
      <c r="J15" s="28">
        <v>0</v>
      </c>
      <c r="K15" s="28">
        <v>0</v>
      </c>
      <c r="L15" s="28">
        <v>0</v>
      </c>
      <c r="M15" s="28">
        <v>0</v>
      </c>
      <c r="N15" s="28">
        <v>0</v>
      </c>
    </row>
    <row r="18" spans="2:2">
      <c r="B18" t="s">
        <v>174</v>
      </c>
    </row>
    <row r="19" spans="2:2">
      <c r="B19" s="50">
        <v>2024761.23</v>
      </c>
    </row>
    <row r="21" spans="2:2">
      <c r="B21">
        <v>6.04</v>
      </c>
    </row>
  </sheetData>
  <phoneticPr fontId="62"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B050"/>
  </sheetPr>
  <dimension ref="B2:N9"/>
  <sheetViews>
    <sheetView zoomScale="110" zoomScaleNormal="110" workbookViewId="0">
      <selection activeCell="D7" sqref="D7"/>
    </sheetView>
  </sheetViews>
  <sheetFormatPr defaultRowHeight="15"/>
  <cols>
    <col min="1" max="1" width="9" customWidth="1"/>
    <col min="2" max="2" width="57.2851562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8" t="s">
        <v>94</v>
      </c>
      <c r="C3" s="40">
        <v>3.0473440099999989</v>
      </c>
      <c r="D3" s="40">
        <v>3.2061008183999977</v>
      </c>
      <c r="E3" s="40">
        <v>2.8633358200000019</v>
      </c>
      <c r="F3" s="40">
        <v>3.4809728699999996</v>
      </c>
      <c r="G3" s="40">
        <v>3.091164430000001</v>
      </c>
      <c r="H3" s="40">
        <v>3.313995719999999</v>
      </c>
      <c r="I3" s="40">
        <v>3.5625606000000016</v>
      </c>
      <c r="J3" s="40"/>
      <c r="K3" s="40"/>
      <c r="L3" s="40"/>
      <c r="M3" s="40"/>
      <c r="N3" s="40"/>
    </row>
    <row r="4" spans="2:14">
      <c r="B4" s="18" t="s">
        <v>95</v>
      </c>
      <c r="C4" s="40">
        <v>4.8384780000000016E-2</v>
      </c>
      <c r="D4" s="40">
        <v>5.149968000000002E-2</v>
      </c>
      <c r="E4" s="40">
        <v>4.9838400000000019E-2</v>
      </c>
      <c r="F4" s="40">
        <v>5.149968000000002E-2</v>
      </c>
      <c r="G4" s="40">
        <v>4.9907620000000014E-2</v>
      </c>
      <c r="H4" s="40">
        <v>4.9838400000000019E-2</v>
      </c>
      <c r="I4" s="40">
        <v>5.1292020000000021E-2</v>
      </c>
      <c r="J4" s="40"/>
      <c r="K4" s="40"/>
      <c r="L4" s="40"/>
      <c r="M4" s="40"/>
      <c r="N4" s="40"/>
    </row>
    <row r="5" spans="2:14">
      <c r="B5" s="17" t="s">
        <v>93</v>
      </c>
      <c r="C5" s="40">
        <v>0.17322681000000001</v>
      </c>
      <c r="D5" s="40">
        <v>0</v>
      </c>
      <c r="E5" s="40">
        <v>0</v>
      </c>
      <c r="F5" s="40">
        <v>0</v>
      </c>
      <c r="G5" s="40">
        <v>0</v>
      </c>
      <c r="H5" s="40">
        <v>0</v>
      </c>
      <c r="I5" s="40">
        <v>0</v>
      </c>
      <c r="J5" s="40"/>
      <c r="K5" s="40"/>
      <c r="L5" s="40"/>
      <c r="M5" s="40"/>
      <c r="N5" s="40"/>
    </row>
    <row r="6" spans="2:14">
      <c r="B6" s="18" t="s">
        <v>96</v>
      </c>
      <c r="C6" s="40">
        <v>3.3683209999999998E-2</v>
      </c>
      <c r="D6" s="40">
        <v>0</v>
      </c>
      <c r="E6" s="40">
        <v>0</v>
      </c>
      <c r="F6" s="40">
        <v>0</v>
      </c>
      <c r="G6" s="40">
        <v>0</v>
      </c>
      <c r="H6" s="40">
        <v>0</v>
      </c>
      <c r="I6" s="40">
        <v>0</v>
      </c>
      <c r="J6" s="40"/>
      <c r="K6" s="40"/>
      <c r="L6" s="40"/>
      <c r="M6" s="40"/>
      <c r="N6" s="40"/>
    </row>
    <row r="7" spans="2:14">
      <c r="B7" s="17" t="s">
        <v>61</v>
      </c>
      <c r="C7" s="40">
        <v>0</v>
      </c>
      <c r="D7" s="40">
        <v>0</v>
      </c>
      <c r="E7" s="40">
        <v>0</v>
      </c>
      <c r="F7" s="40">
        <v>0</v>
      </c>
      <c r="G7" s="40">
        <v>0</v>
      </c>
      <c r="H7" s="40">
        <v>0</v>
      </c>
      <c r="I7" s="40">
        <v>0</v>
      </c>
      <c r="J7" s="40"/>
      <c r="K7" s="40"/>
      <c r="L7" s="40"/>
      <c r="M7" s="40"/>
      <c r="N7" s="40"/>
    </row>
    <row r="8" spans="2:14">
      <c r="B8" s="17" t="s">
        <v>62</v>
      </c>
      <c r="C8" s="40">
        <v>0.32479999999999981</v>
      </c>
      <c r="D8" s="40">
        <v>0.3359999999999998</v>
      </c>
      <c r="E8" s="40">
        <v>0.32479999999999981</v>
      </c>
      <c r="F8" s="40">
        <v>0.30239999999999984</v>
      </c>
      <c r="G8" s="40">
        <v>0.26879999999999987</v>
      </c>
      <c r="H8" s="40">
        <v>0.22399999999999989</v>
      </c>
      <c r="I8" s="40">
        <v>0.34719999999999979</v>
      </c>
      <c r="J8" s="40"/>
      <c r="K8" s="40"/>
      <c r="L8" s="40"/>
      <c r="M8" s="40"/>
      <c r="N8" s="40"/>
    </row>
    <row r="9" spans="2:14">
      <c r="B9" s="18" t="s">
        <v>97</v>
      </c>
      <c r="C9" s="40">
        <v>0</v>
      </c>
      <c r="D9" s="40">
        <v>0</v>
      </c>
      <c r="E9" s="40">
        <v>0</v>
      </c>
      <c r="F9" s="40">
        <v>0</v>
      </c>
      <c r="G9" s="40">
        <v>0</v>
      </c>
      <c r="H9" s="40">
        <v>0</v>
      </c>
      <c r="I9" s="40">
        <v>0</v>
      </c>
      <c r="J9" s="40"/>
      <c r="K9" s="40"/>
      <c r="L9" s="40"/>
      <c r="M9" s="40"/>
      <c r="N9" s="40"/>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B050"/>
  </sheetPr>
  <dimension ref="A2:O19"/>
  <sheetViews>
    <sheetView zoomScale="80" zoomScaleNormal="80" workbookViewId="0">
      <selection activeCell="B30" sqref="B30"/>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43556</v>
      </c>
      <c r="D2" s="7">
        <v>43586</v>
      </c>
      <c r="E2" s="7">
        <v>43617</v>
      </c>
      <c r="F2" s="7">
        <v>43647</v>
      </c>
      <c r="G2" s="7">
        <v>43678</v>
      </c>
      <c r="H2" s="7">
        <v>43709</v>
      </c>
      <c r="I2" s="7">
        <v>43739</v>
      </c>
      <c r="J2" s="7">
        <v>43770</v>
      </c>
      <c r="K2" s="7">
        <v>43800</v>
      </c>
      <c r="L2" s="7">
        <v>43831</v>
      </c>
      <c r="M2" s="7">
        <v>43862</v>
      </c>
      <c r="N2" s="7">
        <v>43891</v>
      </c>
      <c r="O2" s="21"/>
    </row>
    <row r="3" spans="1:15">
      <c r="B3" s="18" t="s">
        <v>99</v>
      </c>
      <c r="C3" s="40">
        <v>0.27680216999999996</v>
      </c>
      <c r="D3" s="40">
        <v>4.8703160000000002E-2</v>
      </c>
      <c r="E3" s="40">
        <v>0.12620833999999997</v>
      </c>
      <c r="F3" s="40">
        <v>0.20375000000000001</v>
      </c>
      <c r="G3" s="40">
        <v>0.159</v>
      </c>
      <c r="H3" s="40">
        <v>0.11375</v>
      </c>
      <c r="I3" s="40">
        <v>9.4916670000000009E-2</v>
      </c>
      <c r="J3" s="40"/>
      <c r="K3" s="40"/>
      <c r="L3" s="40"/>
      <c r="M3" s="40"/>
      <c r="N3" s="40"/>
      <c r="O3" s="5"/>
    </row>
    <row r="4" spans="1:15">
      <c r="B4" s="18" t="s">
        <v>98</v>
      </c>
      <c r="C4" s="40">
        <v>0</v>
      </c>
      <c r="D4" s="40">
        <v>0</v>
      </c>
      <c r="E4" s="40">
        <v>0</v>
      </c>
      <c r="F4" s="40">
        <v>0</v>
      </c>
      <c r="G4" s="40">
        <v>0</v>
      </c>
      <c r="H4" s="40">
        <v>0</v>
      </c>
      <c r="I4" s="40">
        <v>0</v>
      </c>
      <c r="J4" s="40"/>
      <c r="K4" s="40"/>
      <c r="L4" s="40"/>
      <c r="M4" s="40"/>
      <c r="N4" s="40"/>
      <c r="O4" s="5"/>
    </row>
    <row r="5" spans="1:15">
      <c r="B5" s="17" t="s">
        <v>101</v>
      </c>
      <c r="C5" s="40">
        <v>0</v>
      </c>
      <c r="D5" s="40">
        <v>0</v>
      </c>
      <c r="E5" s="40">
        <v>0</v>
      </c>
      <c r="F5" s="40">
        <v>0</v>
      </c>
      <c r="G5" s="40">
        <v>0</v>
      </c>
      <c r="H5" s="40">
        <v>0</v>
      </c>
      <c r="I5" s="40">
        <v>0</v>
      </c>
      <c r="J5" s="40"/>
      <c r="K5" s="40"/>
      <c r="L5" s="40"/>
      <c r="M5" s="40"/>
      <c r="N5" s="40"/>
      <c r="O5" s="5"/>
    </row>
    <row r="6" spans="1:15">
      <c r="B6" s="18" t="s">
        <v>100</v>
      </c>
      <c r="C6" s="40">
        <v>0</v>
      </c>
      <c r="D6" s="40">
        <v>0</v>
      </c>
      <c r="E6" s="40">
        <v>0</v>
      </c>
      <c r="F6" s="40">
        <v>0</v>
      </c>
      <c r="G6" s="40">
        <v>0</v>
      </c>
      <c r="H6" s="40">
        <v>0</v>
      </c>
      <c r="I6" s="40">
        <v>0</v>
      </c>
      <c r="J6" s="40"/>
      <c r="K6" s="40"/>
      <c r="L6" s="40"/>
      <c r="M6" s="40"/>
      <c r="N6" s="40"/>
      <c r="O6" s="5"/>
    </row>
    <row r="7" spans="1:15">
      <c r="B7" s="17" t="s">
        <v>104</v>
      </c>
      <c r="C7" s="40">
        <v>0.38815979</v>
      </c>
      <c r="D7" s="40">
        <v>0.39970171000000004</v>
      </c>
      <c r="E7" s="40">
        <v>0.37377397000000007</v>
      </c>
      <c r="F7" s="40">
        <v>0.4152388099999999</v>
      </c>
      <c r="G7" s="40">
        <v>0.35827158999999992</v>
      </c>
      <c r="H7" s="40">
        <v>0.37403759000000009</v>
      </c>
      <c r="I7" s="40">
        <v>0.31567801000000012</v>
      </c>
      <c r="J7" s="40"/>
      <c r="K7" s="40"/>
      <c r="L7" s="40"/>
      <c r="M7" s="40"/>
      <c r="N7" s="40"/>
      <c r="O7" s="5"/>
    </row>
    <row r="8" spans="1:15" ht="30">
      <c r="B8" s="18" t="s">
        <v>102</v>
      </c>
      <c r="C8" s="40">
        <v>0</v>
      </c>
      <c r="D8" s="40">
        <v>0.20614589999999999</v>
      </c>
      <c r="E8" s="40">
        <v>0.11176744999999999</v>
      </c>
      <c r="F8" s="40">
        <v>3.7920129999999996E-2</v>
      </c>
      <c r="G8" s="40">
        <v>0.24781822000000001</v>
      </c>
      <c r="H8" s="40">
        <v>0</v>
      </c>
      <c r="I8" s="40">
        <v>0</v>
      </c>
      <c r="J8" s="40"/>
      <c r="K8" s="40"/>
      <c r="L8" s="40"/>
      <c r="M8" s="40"/>
      <c r="N8" s="40"/>
      <c r="O8" s="5"/>
    </row>
    <row r="9" spans="1:15">
      <c r="B9" s="18" t="s">
        <v>103</v>
      </c>
      <c r="C9" s="40">
        <v>0.82545457999999994</v>
      </c>
      <c r="D9" s="40">
        <v>0.89537246999999998</v>
      </c>
      <c r="E9" s="40">
        <v>0.85452708999999993</v>
      </c>
      <c r="F9" s="40">
        <v>0.62208417999999999</v>
      </c>
      <c r="G9" s="40">
        <v>1.0583237799999998</v>
      </c>
      <c r="H9" s="40">
        <v>1.03614293</v>
      </c>
      <c r="I9" s="40">
        <v>1.0766974899999999</v>
      </c>
      <c r="J9" s="40"/>
      <c r="K9" s="40"/>
      <c r="L9" s="40"/>
      <c r="M9" s="40"/>
      <c r="N9" s="40"/>
      <c r="O9" s="5"/>
    </row>
    <row r="12" spans="1:15" ht="15.75">
      <c r="B12" s="22"/>
      <c r="C12" s="23">
        <v>43556</v>
      </c>
      <c r="D12" s="23">
        <v>43586</v>
      </c>
      <c r="E12" s="23">
        <v>43617</v>
      </c>
      <c r="F12" s="23">
        <v>43647</v>
      </c>
      <c r="G12" s="23">
        <v>43678</v>
      </c>
      <c r="H12" s="23">
        <v>43709</v>
      </c>
      <c r="I12" s="23">
        <v>43739</v>
      </c>
      <c r="J12" s="23">
        <v>43770</v>
      </c>
      <c r="K12" s="23">
        <v>43800</v>
      </c>
      <c r="L12" s="23">
        <v>43831</v>
      </c>
      <c r="M12" s="23">
        <v>43862</v>
      </c>
      <c r="N12" s="23">
        <v>43891</v>
      </c>
    </row>
    <row r="13" spans="1:15" ht="15.75">
      <c r="A13" t="s">
        <v>134</v>
      </c>
      <c r="B13" s="24" t="s">
        <v>108</v>
      </c>
      <c r="C13" s="59">
        <v>51237.3</v>
      </c>
      <c r="D13" s="59">
        <v>56503.1</v>
      </c>
      <c r="E13" s="59">
        <v>53596.35</v>
      </c>
      <c r="F13" s="59">
        <v>40687.949999999997</v>
      </c>
      <c r="G13" s="59">
        <v>66818.649999999994</v>
      </c>
      <c r="H13" s="59">
        <v>64592.7</v>
      </c>
      <c r="I13" s="59">
        <v>66980.399999999994</v>
      </c>
      <c r="J13" s="59"/>
      <c r="K13" s="59"/>
      <c r="L13" s="59"/>
      <c r="M13" s="59"/>
      <c r="N13" s="59"/>
    </row>
    <row r="14" spans="1:15" ht="15.75">
      <c r="B14" s="24" t="s">
        <v>107</v>
      </c>
      <c r="C14" s="59">
        <v>0</v>
      </c>
      <c r="D14" s="59">
        <v>126.045</v>
      </c>
      <c r="E14" s="59">
        <v>75.605999999999995</v>
      </c>
      <c r="F14" s="59">
        <v>0</v>
      </c>
      <c r="G14" s="59">
        <v>280.077</v>
      </c>
      <c r="H14" s="59">
        <v>0</v>
      </c>
      <c r="I14" s="59">
        <v>0</v>
      </c>
      <c r="J14" s="59"/>
      <c r="K14" s="59"/>
      <c r="L14" s="59"/>
      <c r="M14" s="59"/>
      <c r="N14" s="59"/>
    </row>
    <row r="15" spans="1:15" ht="15.75">
      <c r="A15" t="s">
        <v>105</v>
      </c>
      <c r="B15" s="25" t="s">
        <v>109</v>
      </c>
      <c r="C15" s="59">
        <v>20</v>
      </c>
      <c r="D15" s="59">
        <v>20</v>
      </c>
      <c r="E15" s="59">
        <v>20</v>
      </c>
      <c r="F15" s="59">
        <v>20</v>
      </c>
      <c r="G15" s="59">
        <v>20</v>
      </c>
      <c r="H15" s="59">
        <v>20</v>
      </c>
      <c r="I15" s="59">
        <v>20</v>
      </c>
      <c r="J15" s="59"/>
      <c r="K15" s="59"/>
      <c r="L15" s="59"/>
      <c r="M15" s="59"/>
      <c r="N15" s="59"/>
    </row>
    <row r="16" spans="1:15" ht="15.75">
      <c r="B16" s="24" t="s">
        <v>110</v>
      </c>
      <c r="C16" s="59">
        <v>0</v>
      </c>
      <c r="D16" s="59">
        <v>0</v>
      </c>
      <c r="E16" s="59">
        <v>0</v>
      </c>
      <c r="F16" s="59">
        <v>0</v>
      </c>
      <c r="G16" s="59">
        <v>0</v>
      </c>
      <c r="H16" s="59">
        <v>0</v>
      </c>
      <c r="I16" s="59">
        <v>0</v>
      </c>
      <c r="J16" s="59"/>
      <c r="K16" s="59"/>
      <c r="L16" s="59"/>
      <c r="M16" s="59"/>
      <c r="N16" s="59"/>
    </row>
    <row r="17" spans="1:14" ht="15.75">
      <c r="B17" s="25" t="s">
        <v>112</v>
      </c>
      <c r="C17" s="59">
        <v>0</v>
      </c>
      <c r="D17" s="59">
        <v>0</v>
      </c>
      <c r="E17" s="59">
        <v>0</v>
      </c>
      <c r="F17" s="59">
        <v>0</v>
      </c>
      <c r="G17" s="59">
        <v>0</v>
      </c>
      <c r="H17" s="59">
        <v>0</v>
      </c>
      <c r="I17" s="59">
        <v>0</v>
      </c>
      <c r="J17" s="59"/>
      <c r="K17" s="59"/>
      <c r="L17" s="59"/>
      <c r="M17" s="59"/>
      <c r="N17" s="59"/>
    </row>
    <row r="18" spans="1:14" ht="15.75">
      <c r="B18" s="24" t="s">
        <v>111</v>
      </c>
      <c r="C18" s="59"/>
      <c r="D18" s="59"/>
      <c r="E18" s="59"/>
      <c r="F18" s="59"/>
      <c r="G18" s="59"/>
      <c r="H18" s="59"/>
      <c r="I18" s="59"/>
      <c r="J18" s="59"/>
      <c r="K18" s="59"/>
      <c r="L18" s="59"/>
      <c r="M18" s="59"/>
      <c r="N18" s="59"/>
    </row>
    <row r="19" spans="1:14" ht="15.75">
      <c r="A19" t="s">
        <v>106</v>
      </c>
      <c r="B19" s="25" t="s">
        <v>113</v>
      </c>
      <c r="C19" s="59">
        <v>8</v>
      </c>
      <c r="D19" s="59">
        <v>3</v>
      </c>
      <c r="E19" s="59">
        <v>9</v>
      </c>
      <c r="F19" s="59">
        <v>8</v>
      </c>
      <c r="G19" s="59">
        <v>5</v>
      </c>
      <c r="H19" s="59">
        <v>4</v>
      </c>
      <c r="I19" s="59">
        <v>3</v>
      </c>
      <c r="J19" s="59"/>
      <c r="K19" s="59"/>
      <c r="L19" s="59"/>
      <c r="M19" s="59"/>
      <c r="N19" s="59"/>
    </row>
  </sheetData>
  <phoneticPr fontId="62" type="noConversion"/>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0B050"/>
  </sheetPr>
  <dimension ref="B2:N21"/>
  <sheetViews>
    <sheetView workbookViewId="0">
      <selection activeCell="B15" sqref="B15"/>
    </sheetView>
  </sheetViews>
  <sheetFormatPr defaultRowHeight="15"/>
  <cols>
    <col min="1" max="1" width="9" customWidth="1"/>
    <col min="2" max="2" width="31.140625"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6" t="s">
        <v>32</v>
      </c>
      <c r="C3" s="40">
        <v>1.2912817605230797</v>
      </c>
      <c r="D3" s="40">
        <v>1.0926086750886299</v>
      </c>
      <c r="E3" s="40">
        <v>1.7922186008496899</v>
      </c>
      <c r="F3" s="40">
        <v>1.5124733984696799</v>
      </c>
      <c r="G3" s="40">
        <v>4.9716638979664998</v>
      </c>
      <c r="H3" s="40">
        <v>3.0277432593320306</v>
      </c>
      <c r="I3" s="40">
        <v>3.10440635098889</v>
      </c>
      <c r="J3" s="40"/>
      <c r="K3" s="40"/>
      <c r="L3" s="40"/>
      <c r="M3" s="40"/>
      <c r="N3" s="40"/>
    </row>
    <row r="4" spans="2:14">
      <c r="B4" s="6" t="s">
        <v>63</v>
      </c>
      <c r="C4" s="40">
        <v>0</v>
      </c>
      <c r="D4" s="40">
        <v>0</v>
      </c>
      <c r="E4" s="40">
        <v>0</v>
      </c>
      <c r="F4" s="40">
        <v>0</v>
      </c>
      <c r="G4" s="40">
        <v>0</v>
      </c>
      <c r="H4" s="40">
        <v>0</v>
      </c>
      <c r="I4" s="40">
        <v>0</v>
      </c>
      <c r="J4" s="40"/>
      <c r="K4" s="40"/>
      <c r="L4" s="40"/>
      <c r="M4" s="40"/>
      <c r="N4" s="40"/>
    </row>
    <row r="5" spans="2:14">
      <c r="B5" s="6" t="s">
        <v>132</v>
      </c>
      <c r="C5" s="40">
        <v>1.5653599999999998E-3</v>
      </c>
      <c r="D5" s="40">
        <v>0</v>
      </c>
      <c r="E5" s="40">
        <v>0</v>
      </c>
      <c r="F5" s="40">
        <v>0</v>
      </c>
      <c r="G5" s="40">
        <v>0</v>
      </c>
      <c r="H5" s="40">
        <v>0</v>
      </c>
      <c r="I5" s="40">
        <v>0</v>
      </c>
      <c r="J5" s="40"/>
      <c r="K5" s="40"/>
      <c r="L5" s="40"/>
      <c r="M5" s="40"/>
      <c r="N5" s="40"/>
    </row>
    <row r="6" spans="2:14">
      <c r="B6" s="56" t="s">
        <v>146</v>
      </c>
      <c r="C6" s="40">
        <v>-8.2749229999794505E-3</v>
      </c>
      <c r="D6" s="40">
        <v>-0.74803771999986579</v>
      </c>
      <c r="E6" s="40">
        <v>-1.566322143999991</v>
      </c>
      <c r="F6" s="40">
        <v>-0.45627995982579678</v>
      </c>
      <c r="G6" s="40">
        <v>-1.9962470330000444</v>
      </c>
      <c r="H6" s="40">
        <v>-1.5298044478632389</v>
      </c>
      <c r="I6" s="40">
        <v>-1.6267101696368222</v>
      </c>
      <c r="J6" s="40"/>
      <c r="K6" s="40"/>
      <c r="L6" s="40"/>
      <c r="M6" s="40"/>
      <c r="N6" s="40"/>
    </row>
    <row r="7" spans="2:14">
      <c r="B7" s="43" t="s">
        <v>153</v>
      </c>
      <c r="C7" s="38">
        <v>-0.5384237300000001</v>
      </c>
      <c r="D7" s="38">
        <v>-0.37120846999999979</v>
      </c>
      <c r="E7" s="38">
        <v>-0.51690601999999886</v>
      </c>
      <c r="F7" s="38">
        <v>-0.45433045000000055</v>
      </c>
      <c r="G7" s="38">
        <v>-1.083570229999999</v>
      </c>
      <c r="H7" s="38">
        <v>-0.81229306000000168</v>
      </c>
      <c r="I7" s="38">
        <v>-0.90517714000000193</v>
      </c>
      <c r="J7" s="38"/>
      <c r="K7" s="38"/>
      <c r="L7" s="38"/>
      <c r="M7" s="38"/>
      <c r="N7" s="38"/>
    </row>
    <row r="8" spans="2:14">
      <c r="B8" s="43" t="s">
        <v>156</v>
      </c>
      <c r="C8" s="38">
        <v>0.53014880700002065</v>
      </c>
      <c r="D8" s="38">
        <v>-0.376829249999866</v>
      </c>
      <c r="E8" s="38">
        <v>-1.0494161239999922</v>
      </c>
      <c r="F8" s="38">
        <v>-1.9495098257962251E-3</v>
      </c>
      <c r="G8" s="38">
        <v>-0.91267680300004539</v>
      </c>
      <c r="H8" s="38">
        <v>-0.71751138786323709</v>
      </c>
      <c r="I8" s="38">
        <v>-0.72153302963682031</v>
      </c>
      <c r="J8" s="38"/>
      <c r="K8" s="38"/>
      <c r="L8" s="38"/>
      <c r="M8" s="38"/>
      <c r="N8" s="38"/>
    </row>
    <row r="21" spans="2:2">
      <c r="B21" t="s">
        <v>151</v>
      </c>
    </row>
  </sheetData>
  <phoneticPr fontId="6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B050"/>
  </sheetPr>
  <dimension ref="B1:N5"/>
  <sheetViews>
    <sheetView topLeftCell="B1" zoomScale="110" zoomScaleNormal="110" workbookViewId="0">
      <selection activeCell="F29" sqref="F29"/>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147</v>
      </c>
      <c r="C1" s="41">
        <v>43739</v>
      </c>
      <c r="D1" s="37">
        <v>43769</v>
      </c>
      <c r="E1" s="35">
        <v>43739</v>
      </c>
      <c r="F1" t="s">
        <v>150</v>
      </c>
      <c r="G1" t="s">
        <v>190</v>
      </c>
    </row>
    <row r="3" spans="2:14">
      <c r="B3" t="s">
        <v>1</v>
      </c>
      <c r="C3" s="38" t="s">
        <v>0</v>
      </c>
      <c r="D3" s="38" t="s">
        <v>2</v>
      </c>
      <c r="E3" s="38" t="s">
        <v>3</v>
      </c>
      <c r="F3" s="38" t="s">
        <v>4</v>
      </c>
      <c r="G3" s="38" t="s">
        <v>41</v>
      </c>
      <c r="H3" s="38"/>
      <c r="I3" s="38"/>
      <c r="J3" s="38"/>
      <c r="K3" s="38"/>
      <c r="L3" s="38"/>
      <c r="M3" s="38"/>
      <c r="N3" s="38"/>
    </row>
    <row r="4" spans="2:14">
      <c r="B4" s="48">
        <v>85.524674972223238</v>
      </c>
      <c r="C4" s="48">
        <v>16.259041878219559</v>
      </c>
      <c r="D4" s="48">
        <v>33.773076731619668</v>
      </c>
      <c r="E4" s="48">
        <v>0.18534590155720002</v>
      </c>
      <c r="F4" s="49">
        <v>-1.6267101696368222</v>
      </c>
      <c r="G4" s="47">
        <v>134.11542931398287</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2:N41"/>
  <sheetViews>
    <sheetView zoomScale="70" zoomScaleNormal="70" workbookViewId="0">
      <selection activeCell="AA14" sqref="AA14"/>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40">
        <v>-0.79930236099999963</v>
      </c>
      <c r="D3" s="40">
        <v>-4.164900000000471E-4</v>
      </c>
      <c r="E3" s="40">
        <v>2.1617003140000008</v>
      </c>
      <c r="F3" s="40">
        <v>-0.36121996300000031</v>
      </c>
      <c r="G3" s="40">
        <v>2.3694182099999987</v>
      </c>
      <c r="H3" s="40">
        <v>2.5247875100000017</v>
      </c>
      <c r="I3" s="40">
        <v>7.4080219490000001</v>
      </c>
      <c r="J3" s="40"/>
      <c r="K3" s="40"/>
      <c r="L3" s="40"/>
      <c r="M3" s="40"/>
      <c r="N3" s="40"/>
    </row>
    <row r="4" spans="2:14">
      <c r="B4" s="1" t="s">
        <v>149</v>
      </c>
      <c r="C4" s="40">
        <v>4.6821049543178725</v>
      </c>
      <c r="D4" s="40">
        <v>4.8447550609036609</v>
      </c>
      <c r="E4" s="40">
        <v>4.8588024075789233</v>
      </c>
      <c r="F4" s="40">
        <v>4.533238073118472</v>
      </c>
      <c r="G4" s="40">
        <v>6.4858255273057077</v>
      </c>
      <c r="H4" s="40">
        <v>7.5099432401155903</v>
      </c>
      <c r="I4" s="40">
        <v>7.6320697049789166</v>
      </c>
      <c r="J4" s="40"/>
      <c r="K4" s="40"/>
      <c r="L4" s="40"/>
      <c r="M4" s="40"/>
      <c r="N4" s="40"/>
    </row>
    <row r="5" spans="2:14">
      <c r="B5" s="1" t="s">
        <v>65</v>
      </c>
      <c r="C5" s="40">
        <v>3.7578806311145403</v>
      </c>
      <c r="D5" s="40">
        <v>3.9323016942746296</v>
      </c>
      <c r="E5" s="40">
        <v>4.6195401213777814</v>
      </c>
      <c r="F5" s="40">
        <v>4.3515433920628395</v>
      </c>
      <c r="G5" s="40">
        <v>4.2564099800186899</v>
      </c>
      <c r="H5" s="40">
        <v>3.6530279619434003</v>
      </c>
      <c r="I5" s="40">
        <v>6.1511289680416477</v>
      </c>
      <c r="J5" s="40"/>
      <c r="K5" s="40"/>
      <c r="L5" s="40"/>
      <c r="M5" s="40"/>
      <c r="N5" s="40"/>
    </row>
    <row r="6" spans="2:14">
      <c r="B6" s="1" t="s">
        <v>66</v>
      </c>
      <c r="C6" s="40">
        <v>43.670583948900081</v>
      </c>
      <c r="D6" s="40">
        <v>23.693386722255138</v>
      </c>
      <c r="E6" s="40">
        <v>46.909201084266186</v>
      </c>
      <c r="F6" s="40">
        <v>31.346058211525577</v>
      </c>
      <c r="G6" s="40">
        <v>57.227011669811105</v>
      </c>
      <c r="H6" s="40">
        <v>58.002520745168788</v>
      </c>
      <c r="I6" s="40">
        <v>75.468927330522078</v>
      </c>
      <c r="J6" s="40"/>
      <c r="K6" s="40"/>
      <c r="L6" s="40"/>
      <c r="M6" s="40"/>
      <c r="N6" s="40"/>
    </row>
    <row r="7" spans="2:14">
      <c r="B7" s="1" t="s">
        <v>154</v>
      </c>
      <c r="C7" s="40">
        <v>0.26770066965997003</v>
      </c>
      <c r="D7" s="40">
        <v>0.14708985440404002</v>
      </c>
      <c r="E7" s="40">
        <v>0.71414714377105004</v>
      </c>
      <c r="F7" s="40">
        <v>0.10347022812475001</v>
      </c>
      <c r="G7" s="40">
        <v>1.42073647661214</v>
      </c>
      <c r="H7" s="40">
        <v>2.0307279872403599</v>
      </c>
      <c r="I7" s="40">
        <v>0.30459517717570994</v>
      </c>
      <c r="J7" s="40"/>
      <c r="K7" s="40"/>
      <c r="L7" s="40"/>
      <c r="M7" s="40"/>
      <c r="N7" s="40"/>
    </row>
    <row r="8" spans="2:14">
      <c r="B8" s="1" t="s">
        <v>148</v>
      </c>
      <c r="C8" s="40">
        <v>8.6419628801577684</v>
      </c>
      <c r="D8" s="40">
        <v>7.5150968392155129</v>
      </c>
      <c r="E8" s="40">
        <v>7.6195948700502809</v>
      </c>
      <c r="F8" s="40">
        <v>7.6782956731681704</v>
      </c>
      <c r="G8" s="40">
        <v>6.8446647654806574</v>
      </c>
      <c r="H8" s="40">
        <v>8.3216777742637991</v>
      </c>
      <c r="I8" s="40">
        <v>8.3322321432512201</v>
      </c>
      <c r="J8" s="40"/>
      <c r="K8" s="40"/>
      <c r="L8" s="40"/>
      <c r="M8" s="40"/>
      <c r="N8" s="40"/>
    </row>
    <row r="9" spans="2:14">
      <c r="B9" s="1" t="s">
        <v>67</v>
      </c>
      <c r="C9" s="40">
        <v>9.6702698077869442</v>
      </c>
      <c r="D9" s="40">
        <v>10.944822003706735</v>
      </c>
      <c r="E9" s="40">
        <v>10.134973508587876</v>
      </c>
      <c r="F9" s="40">
        <v>10.04963358688771</v>
      </c>
      <c r="G9" s="40">
        <v>13.800514534550352</v>
      </c>
      <c r="H9" s="40">
        <v>15.87449141091262</v>
      </c>
      <c r="I9" s="40">
        <v>14.959921125940324</v>
      </c>
      <c r="J9" s="40"/>
      <c r="K9" s="40"/>
      <c r="L9" s="40"/>
      <c r="M9" s="40"/>
      <c r="N9" s="40"/>
    </row>
    <row r="10" spans="2:14">
      <c r="B10" s="32" t="s">
        <v>152</v>
      </c>
      <c r="C10" s="40">
        <v>1.4904165400000002</v>
      </c>
      <c r="D10" s="40">
        <v>1.5499232399999994</v>
      </c>
      <c r="E10" s="40">
        <v>1.4662768499999999</v>
      </c>
      <c r="F10" s="40">
        <v>1.27899312</v>
      </c>
      <c r="G10" s="40">
        <v>1.8234135899999997</v>
      </c>
      <c r="H10" s="40">
        <v>1.5239305200000004</v>
      </c>
      <c r="I10" s="40">
        <v>1.4872921700000001</v>
      </c>
      <c r="J10" s="40"/>
      <c r="K10" s="40"/>
      <c r="L10" s="40"/>
      <c r="M10" s="40"/>
      <c r="N10" s="40"/>
    </row>
    <row r="11" spans="2:14">
      <c r="B11" s="46" t="s">
        <v>68</v>
      </c>
      <c r="C11" s="40">
        <v>5.8559936399999994</v>
      </c>
      <c r="D11" s="40">
        <v>6.6478474600000004</v>
      </c>
      <c r="E11" s="40">
        <v>6.0301914400000003</v>
      </c>
      <c r="F11" s="40">
        <v>5.5435415599999986</v>
      </c>
      <c r="G11" s="40">
        <v>5.4467547368750004</v>
      </c>
      <c r="H11" s="40">
        <v>5.7198185175000003</v>
      </c>
      <c r="I11" s="40">
        <v>5.5402746115624995</v>
      </c>
      <c r="J11" s="40"/>
      <c r="K11" s="40"/>
      <c r="L11" s="40"/>
      <c r="M11" s="40"/>
      <c r="N11" s="40"/>
    </row>
    <row r="12" spans="2:14">
      <c r="B12" s="1" t="s">
        <v>70</v>
      </c>
      <c r="C12" s="40">
        <v>3.6274388100000006</v>
      </c>
      <c r="D12" s="40">
        <v>3.593600498399999</v>
      </c>
      <c r="E12" s="40">
        <v>3.2379742200000035</v>
      </c>
      <c r="F12" s="40">
        <v>3.8348725500000005</v>
      </c>
      <c r="G12" s="40">
        <v>3.4098720500000019</v>
      </c>
      <c r="H12" s="40">
        <v>3.5878341199999992</v>
      </c>
      <c r="I12" s="40">
        <v>3.9610526199999985</v>
      </c>
      <c r="J12" s="40"/>
      <c r="K12" s="40"/>
      <c r="L12" s="40"/>
      <c r="M12" s="40"/>
      <c r="N12" s="40"/>
    </row>
    <row r="13" spans="2:14">
      <c r="B13" s="1" t="s">
        <v>69</v>
      </c>
      <c r="C13" s="40">
        <v>2.9972141956355811</v>
      </c>
      <c r="D13" s="40">
        <v>1.6015224409014073</v>
      </c>
      <c r="E13" s="40">
        <v>1.9736984605707144</v>
      </c>
      <c r="F13" s="40">
        <v>2.6911701030001018</v>
      </c>
      <c r="G13" s="40">
        <v>5.224216960029481</v>
      </c>
      <c r="H13" s="40">
        <v>2.780705258463529</v>
      </c>
      <c r="I13" s="40">
        <v>2.7951679527045505</v>
      </c>
      <c r="J13" s="40"/>
      <c r="K13" s="40"/>
      <c r="L13" s="40"/>
      <c r="M13" s="40"/>
      <c r="N13" s="40"/>
    </row>
    <row r="14" spans="2:14">
      <c r="B14" s="46" t="s">
        <v>41</v>
      </c>
      <c r="C14" s="40">
        <v>83.862263716572755</v>
      </c>
      <c r="D14" s="40">
        <v>64.469929324061113</v>
      </c>
      <c r="E14" s="40">
        <v>89.726100420202812</v>
      </c>
      <c r="F14" s="40">
        <v>71.049596534887627</v>
      </c>
      <c r="G14" s="40">
        <v>108.30883850068314</v>
      </c>
      <c r="H14" s="40">
        <v>111.52946504560808</v>
      </c>
      <c r="I14" s="40">
        <v>134.04068375317695</v>
      </c>
      <c r="J14" s="40">
        <v>0</v>
      </c>
      <c r="K14" s="40">
        <v>0</v>
      </c>
      <c r="L14" s="40">
        <v>0</v>
      </c>
      <c r="M14" s="40">
        <v>0</v>
      </c>
      <c r="N14" s="40">
        <v>0</v>
      </c>
    </row>
    <row r="15" spans="2:14">
      <c r="B15" s="14"/>
    </row>
    <row r="17" spans="2:14">
      <c r="B17" s="2" t="s">
        <v>135</v>
      </c>
      <c r="C17" s="3">
        <v>43585</v>
      </c>
      <c r="D17" s="3">
        <v>43616</v>
      </c>
      <c r="E17" s="3">
        <v>43646</v>
      </c>
      <c r="F17" s="3">
        <v>43677</v>
      </c>
      <c r="G17" s="3">
        <v>43708</v>
      </c>
      <c r="H17" s="3">
        <v>43738</v>
      </c>
      <c r="I17" s="3">
        <v>43769</v>
      </c>
      <c r="J17" s="3">
        <v>43799</v>
      </c>
      <c r="K17" s="3">
        <v>43830</v>
      </c>
      <c r="L17" s="3">
        <v>43861</v>
      </c>
      <c r="M17" s="3">
        <v>43890</v>
      </c>
      <c r="N17" s="3">
        <v>43921</v>
      </c>
    </row>
    <row r="18" spans="2:14">
      <c r="B18" s="1" t="s">
        <v>64</v>
      </c>
      <c r="C18" s="20">
        <v>-92773.346999999994</v>
      </c>
      <c r="D18" s="20">
        <v>-125100.10299999997</v>
      </c>
      <c r="E18" s="20">
        <v>-52763.553000000007</v>
      </c>
      <c r="F18" s="20">
        <v>-105125.057</v>
      </c>
      <c r="G18" s="20">
        <v>-89546.115999999995</v>
      </c>
      <c r="H18" s="20">
        <v>-91685.372000000003</v>
      </c>
      <c r="I18" s="20">
        <v>23417.449999999993</v>
      </c>
      <c r="J18" s="20">
        <v>0</v>
      </c>
      <c r="K18" s="20">
        <v>0</v>
      </c>
      <c r="L18" s="20">
        <v>0</v>
      </c>
      <c r="M18" s="20">
        <v>0</v>
      </c>
      <c r="N18" s="20">
        <v>0</v>
      </c>
    </row>
    <row r="19" spans="2:14">
      <c r="B19" s="1" t="s">
        <v>149</v>
      </c>
      <c r="C19" s="20">
        <v>554209.84499999997</v>
      </c>
      <c r="D19" s="20">
        <v>363445.21800000011</v>
      </c>
      <c r="E19" s="20">
        <v>412956.97700000007</v>
      </c>
      <c r="F19" s="20">
        <v>397667.94700000004</v>
      </c>
      <c r="G19" s="20">
        <v>584151.78899999999</v>
      </c>
      <c r="H19" s="20">
        <v>542831.80000000005</v>
      </c>
      <c r="I19" s="20">
        <v>748492.42000000016</v>
      </c>
      <c r="J19" s="20">
        <v>0</v>
      </c>
      <c r="K19" s="20">
        <v>0</v>
      </c>
      <c r="L19" s="20">
        <v>0</v>
      </c>
      <c r="M19" s="20">
        <v>0</v>
      </c>
      <c r="N19" s="20">
        <v>0</v>
      </c>
    </row>
    <row r="20" spans="2:14">
      <c r="B20" s="1" t="s">
        <v>172</v>
      </c>
      <c r="C20" s="20">
        <v>9886.9259999999995</v>
      </c>
      <c r="D20" s="20">
        <v>6738.4369999999999</v>
      </c>
      <c r="E20" s="20">
        <v>9459.3649999999998</v>
      </c>
      <c r="F20" s="20">
        <v>6415.8069999999998</v>
      </c>
      <c r="G20" s="20">
        <v>13009.851999999997</v>
      </c>
      <c r="H20" s="20">
        <v>11255.977000000001</v>
      </c>
      <c r="I20" s="20">
        <v>34060.582999999999</v>
      </c>
      <c r="J20" s="20">
        <v>0</v>
      </c>
      <c r="K20" s="20">
        <v>0</v>
      </c>
      <c r="L20" s="20">
        <v>0</v>
      </c>
      <c r="M20" s="20">
        <v>0</v>
      </c>
      <c r="N20" s="20">
        <v>0</v>
      </c>
    </row>
    <row r="21" spans="2:14">
      <c r="B21" s="1" t="s">
        <v>66</v>
      </c>
      <c r="C21" s="20">
        <v>743095.89599999995</v>
      </c>
      <c r="D21" s="20">
        <v>592777.60800000001</v>
      </c>
      <c r="E21" s="20">
        <v>1081892.0320000001</v>
      </c>
      <c r="F21" s="20">
        <v>848639.71799999976</v>
      </c>
      <c r="G21" s="20">
        <v>1383201.3589999999</v>
      </c>
      <c r="H21" s="20">
        <v>1210186.1220000002</v>
      </c>
      <c r="I21" s="20">
        <v>1437643.0490000001</v>
      </c>
      <c r="J21" s="20">
        <v>0</v>
      </c>
      <c r="K21" s="20">
        <v>0</v>
      </c>
      <c r="L21" s="20">
        <v>0</v>
      </c>
      <c r="M21" s="20">
        <v>0</v>
      </c>
      <c r="N21" s="20">
        <v>0</v>
      </c>
    </row>
    <row r="22" spans="2:14">
      <c r="B22" s="1" t="s">
        <v>133</v>
      </c>
      <c r="C22" s="20">
        <v>859053.5</v>
      </c>
      <c r="D22" s="20">
        <v>543609.34999999986</v>
      </c>
      <c r="E22" s="20">
        <v>800497.62099999981</v>
      </c>
      <c r="F22" s="20">
        <v>620064.47000000009</v>
      </c>
      <c r="G22" s="20">
        <v>1178968.9949999996</v>
      </c>
      <c r="H22" s="20">
        <v>1209494.2839999998</v>
      </c>
      <c r="I22" s="20">
        <v>1522231.2509999999</v>
      </c>
      <c r="J22" s="20">
        <v>0</v>
      </c>
      <c r="K22" s="20">
        <v>0</v>
      </c>
      <c r="L22" s="20">
        <v>0</v>
      </c>
      <c r="M22" s="20">
        <v>0</v>
      </c>
      <c r="N22" s="20">
        <v>0</v>
      </c>
    </row>
    <row r="23" spans="2:14">
      <c r="B23" s="1" t="s">
        <v>154</v>
      </c>
      <c r="C23" s="20">
        <v>-38648.421999999999</v>
      </c>
      <c r="D23" s="20">
        <v>-37867.929000000004</v>
      </c>
      <c r="E23" s="20">
        <v>-81145.608999999997</v>
      </c>
      <c r="F23" s="20">
        <v>-36579.815000000002</v>
      </c>
      <c r="G23" s="20">
        <v>-196765.18000000002</v>
      </c>
      <c r="H23" s="20">
        <v>-170290.33900000004</v>
      </c>
      <c r="I23" s="20">
        <v>-75877.995999999999</v>
      </c>
      <c r="J23" s="20">
        <v>0</v>
      </c>
      <c r="K23" s="20">
        <v>0</v>
      </c>
      <c r="L23" s="20">
        <v>0</v>
      </c>
      <c r="M23" s="20">
        <v>0</v>
      </c>
      <c r="N23" s="20">
        <v>0</v>
      </c>
    </row>
    <row r="24" spans="2:14">
      <c r="B24" s="1" t="s">
        <v>173</v>
      </c>
      <c r="C24" s="20">
        <v>19453.809000000001</v>
      </c>
      <c r="D24" s="20">
        <v>13208.973999999998</v>
      </c>
      <c r="E24" s="20">
        <v>17709.616000000002</v>
      </c>
      <c r="F24" s="20">
        <v>20433.369000000002</v>
      </c>
      <c r="G24" s="20">
        <v>14194.200000000003</v>
      </c>
      <c r="H24" s="20">
        <v>18468.362000000005</v>
      </c>
      <c r="I24" s="20">
        <v>20931.769</v>
      </c>
      <c r="J24" s="20">
        <v>0</v>
      </c>
      <c r="K24" s="20">
        <v>0</v>
      </c>
      <c r="L24" s="20">
        <v>0</v>
      </c>
      <c r="M24" s="20">
        <v>0</v>
      </c>
      <c r="N24" s="20">
        <v>0</v>
      </c>
    </row>
    <row r="25" spans="2:14">
      <c r="B25" s="1" t="s">
        <v>136</v>
      </c>
      <c r="C25" s="20">
        <v>203635.55800000002</v>
      </c>
      <c r="D25" s="20">
        <v>230511.67</v>
      </c>
      <c r="E25" s="20">
        <v>213526.459</v>
      </c>
      <c r="F25" s="20">
        <v>233741.954</v>
      </c>
      <c r="G25" s="20">
        <v>251135.98500000004</v>
      </c>
      <c r="H25" s="20">
        <v>259242.99799999999</v>
      </c>
      <c r="I25" s="20">
        <v>250031.83900000001</v>
      </c>
      <c r="J25" s="20">
        <v>0</v>
      </c>
      <c r="K25" s="20">
        <v>0</v>
      </c>
      <c r="L25" s="20">
        <v>0</v>
      </c>
      <c r="M25" s="20">
        <v>0</v>
      </c>
      <c r="N25" s="20">
        <v>0</v>
      </c>
    </row>
    <row r="26" spans="2:14">
      <c r="B26" s="1" t="s">
        <v>69</v>
      </c>
      <c r="C26" s="20">
        <v>-106132.33699999998</v>
      </c>
      <c r="D26" s="20">
        <v>-136428.967</v>
      </c>
      <c r="E26" s="20">
        <v>-116806.99099999999</v>
      </c>
      <c r="F26" s="20">
        <v>-165892.02100000001</v>
      </c>
      <c r="G26" s="20">
        <v>-206719.29500000001</v>
      </c>
      <c r="H26" s="20">
        <v>-217202.65200000003</v>
      </c>
      <c r="I26" s="20">
        <v>-296610.75399999996</v>
      </c>
      <c r="J26" s="20">
        <v>0</v>
      </c>
      <c r="K26" s="20">
        <v>0</v>
      </c>
      <c r="L26" s="20">
        <v>0</v>
      </c>
      <c r="M26" s="20">
        <v>0</v>
      </c>
      <c r="N26" s="20">
        <v>0</v>
      </c>
    </row>
    <row r="30" spans="2:14">
      <c r="B30" t="s">
        <v>174</v>
      </c>
    </row>
    <row r="31" spans="2:14">
      <c r="B31" s="1" t="s">
        <v>64</v>
      </c>
      <c r="C31" s="13">
        <v>7.4080219490000001</v>
      </c>
    </row>
    <row r="32" spans="2:14">
      <c r="B32" s="1" t="s">
        <v>149</v>
      </c>
      <c r="C32" s="13">
        <v>7.6320697049789166</v>
      </c>
    </row>
    <row r="33" spans="2:12">
      <c r="B33" s="1" t="s">
        <v>65</v>
      </c>
      <c r="C33" s="13">
        <v>6.1511289680416477</v>
      </c>
      <c r="L33" s="13"/>
    </row>
    <row r="34" spans="2:12">
      <c r="B34" s="1" t="s">
        <v>66</v>
      </c>
      <c r="C34" s="13">
        <v>75.468927330522078</v>
      </c>
    </row>
    <row r="35" spans="2:12">
      <c r="B35" s="1" t="s">
        <v>154</v>
      </c>
      <c r="C35" s="13">
        <v>0.30459517717570994</v>
      </c>
    </row>
    <row r="36" spans="2:12">
      <c r="B36" s="1" t="s">
        <v>148</v>
      </c>
      <c r="C36" s="13">
        <v>8.3322321432512201</v>
      </c>
    </row>
    <row r="37" spans="2:12">
      <c r="B37" s="1" t="s">
        <v>67</v>
      </c>
      <c r="C37" s="13">
        <v>14.959921125940324</v>
      </c>
    </row>
    <row r="38" spans="2:12">
      <c r="B38" s="32" t="s">
        <v>152</v>
      </c>
      <c r="C38" s="13">
        <v>1.4872921700000001</v>
      </c>
    </row>
    <row r="39" spans="2:12">
      <c r="B39" s="46" t="s">
        <v>68</v>
      </c>
      <c r="C39" s="13">
        <v>5.5402746115624995</v>
      </c>
    </row>
    <row r="40" spans="2:12">
      <c r="B40" s="1" t="s">
        <v>70</v>
      </c>
      <c r="C40" s="13">
        <v>3.9610526199999985</v>
      </c>
    </row>
    <row r="41" spans="2:12">
      <c r="B41" s="1" t="s">
        <v>69</v>
      </c>
      <c r="C41" s="13">
        <v>2.7951679527045505</v>
      </c>
    </row>
  </sheetData>
  <phoneticPr fontId="62"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R29"/>
  <sheetViews>
    <sheetView zoomScale="80" zoomScaleNormal="80" workbookViewId="0">
      <selection activeCell="C34" sqref="C34"/>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71</v>
      </c>
      <c r="C3" s="40">
        <v>-0.79053268199999971</v>
      </c>
      <c r="D3" s="40">
        <v>-4.164900000000471E-4</v>
      </c>
      <c r="E3" s="40">
        <v>2.1617003140000008</v>
      </c>
      <c r="F3" s="40">
        <v>-0.4514382760000003</v>
      </c>
      <c r="G3" s="40">
        <v>2.3781150809999985</v>
      </c>
      <c r="H3" s="40">
        <v>2.5389010270000014</v>
      </c>
      <c r="I3" s="40">
        <v>7.2255544140000003</v>
      </c>
      <c r="J3" s="40"/>
      <c r="K3" s="40"/>
      <c r="L3" s="40"/>
      <c r="M3" s="40"/>
      <c r="N3" s="40"/>
    </row>
    <row r="4" spans="2:14">
      <c r="B4" s="32" t="s">
        <v>157</v>
      </c>
      <c r="C4" s="40">
        <v>2.5730570094133003</v>
      </c>
      <c r="D4" s="40">
        <v>3.3081080879359206</v>
      </c>
      <c r="E4" s="40">
        <v>2.2916383901526003</v>
      </c>
      <c r="F4" s="40">
        <v>2.4148118241324501</v>
      </c>
      <c r="G4" s="40">
        <v>2.8486454118208395</v>
      </c>
      <c r="H4" s="40">
        <v>4.21984687221304</v>
      </c>
      <c r="I4" s="40">
        <v>4.2317625698307184</v>
      </c>
      <c r="J4" s="40"/>
      <c r="K4" s="40"/>
      <c r="L4" s="40"/>
      <c r="M4" s="40"/>
      <c r="N4" s="40"/>
    </row>
    <row r="5" spans="2:14">
      <c r="B5" s="32" t="s">
        <v>79</v>
      </c>
      <c r="C5" s="40">
        <v>0.44493114111453996</v>
      </c>
      <c r="D5" s="40">
        <v>0.34013872427462999</v>
      </c>
      <c r="E5" s="40">
        <v>0.49238647137778024</v>
      </c>
      <c r="F5" s="40">
        <v>0.31617606206284005</v>
      </c>
      <c r="G5" s="40">
        <v>0.41362086001869003</v>
      </c>
      <c r="H5" s="40">
        <v>0.45487518194339999</v>
      </c>
      <c r="I5" s="40">
        <v>2.7852668580416498</v>
      </c>
      <c r="J5" s="40"/>
      <c r="K5" s="40"/>
      <c r="L5" s="40"/>
      <c r="M5" s="40"/>
      <c r="N5" s="40"/>
    </row>
    <row r="6" spans="2:14">
      <c r="B6" s="32" t="s">
        <v>29</v>
      </c>
      <c r="C6" s="40">
        <v>1.8832984384303897</v>
      </c>
      <c r="D6" s="40">
        <v>1.1372382034088102</v>
      </c>
      <c r="E6" s="40">
        <v>2.03362046103073</v>
      </c>
      <c r="F6" s="40">
        <v>1.4274711508712297</v>
      </c>
      <c r="G6" s="40">
        <v>2.4794845686975306</v>
      </c>
      <c r="H6" s="40">
        <v>2.1399515959489706</v>
      </c>
      <c r="I6" s="40">
        <v>2.7363290047012594</v>
      </c>
      <c r="J6" s="40"/>
      <c r="K6" s="40"/>
      <c r="L6" s="40"/>
      <c r="M6" s="40"/>
      <c r="N6" s="40"/>
    </row>
    <row r="7" spans="2:14">
      <c r="B7" s="32" t="s">
        <v>30</v>
      </c>
      <c r="C7" s="40">
        <v>8.8613305732386589</v>
      </c>
      <c r="D7" s="40">
        <v>5.50149548564554</v>
      </c>
      <c r="E7" s="40">
        <v>23.275670931343335</v>
      </c>
      <c r="F7" s="40">
        <v>9.4644806000238297</v>
      </c>
      <c r="G7" s="40">
        <v>18.964395639336164</v>
      </c>
      <c r="H7" s="40">
        <v>16.605250352062502</v>
      </c>
      <c r="I7" s="40">
        <v>32.429028840229108</v>
      </c>
      <c r="J7" s="40"/>
      <c r="K7" s="40"/>
      <c r="L7" s="40"/>
      <c r="M7" s="40"/>
      <c r="N7" s="40"/>
    </row>
    <row r="8" spans="2:14">
      <c r="B8" s="32" t="s">
        <v>72</v>
      </c>
      <c r="C8" s="40">
        <v>17.333976832147968</v>
      </c>
      <c r="D8" s="40">
        <v>0.36802323576154999</v>
      </c>
      <c r="E8" s="40">
        <v>0.11568791002129999</v>
      </c>
      <c r="F8" s="40">
        <v>5.8614456000000002E-2</v>
      </c>
      <c r="G8" s="40">
        <v>0.95454407487866999</v>
      </c>
      <c r="H8" s="40">
        <v>4.884007445712121</v>
      </c>
      <c r="I8" s="40">
        <v>18.26056439021092</v>
      </c>
      <c r="J8" s="40"/>
      <c r="K8" s="40"/>
      <c r="L8" s="40"/>
      <c r="M8" s="40"/>
      <c r="N8" s="40"/>
    </row>
    <row r="9" spans="2:14">
      <c r="B9" s="32" t="s">
        <v>31</v>
      </c>
      <c r="C9" s="40">
        <v>4.0025188385042707</v>
      </c>
      <c r="D9" s="40">
        <v>5.8967742949936612</v>
      </c>
      <c r="E9" s="40">
        <v>0.85980431647887001</v>
      </c>
      <c r="F9" s="40">
        <v>4.5690113873858698</v>
      </c>
      <c r="G9" s="40">
        <v>11.35737504252895</v>
      </c>
      <c r="H9" s="40">
        <v>14.444394641797437</v>
      </c>
      <c r="I9" s="40">
        <v>8.1571364819316194</v>
      </c>
      <c r="J9" s="40"/>
      <c r="K9" s="40"/>
      <c r="L9" s="40"/>
      <c r="M9" s="40"/>
      <c r="N9" s="40"/>
    </row>
    <row r="10" spans="2:14">
      <c r="B10" s="32" t="s">
        <v>115</v>
      </c>
      <c r="C10" s="40">
        <v>7.3048509011199983E-2</v>
      </c>
      <c r="D10" s="40">
        <v>1.8520375912329998E-2</v>
      </c>
      <c r="E10" s="40">
        <v>4.3405017512380011E-2</v>
      </c>
      <c r="F10" s="40">
        <v>5.029912304366E-2</v>
      </c>
      <c r="G10" s="40">
        <v>0.26841543545683</v>
      </c>
      <c r="H10" s="40">
        <v>5.3623844343109996E-2</v>
      </c>
      <c r="I10" s="40">
        <v>9.3432966977199994E-2</v>
      </c>
      <c r="J10" s="40"/>
      <c r="K10" s="40"/>
      <c r="L10" s="40"/>
      <c r="M10" s="40"/>
      <c r="N10" s="40"/>
    </row>
    <row r="11" spans="2:14">
      <c r="B11" s="32" t="s">
        <v>158</v>
      </c>
      <c r="C11" s="40">
        <v>0.57531193015777005</v>
      </c>
      <c r="D11" s="40">
        <v>0.42664792702551002</v>
      </c>
      <c r="E11" s="40">
        <v>0.54445226005028013</v>
      </c>
      <c r="F11" s="40">
        <v>0.62987783316817003</v>
      </c>
      <c r="G11" s="40">
        <v>0.51600320548066003</v>
      </c>
      <c r="H11" s="40">
        <v>0.82073552426379981</v>
      </c>
      <c r="I11" s="40">
        <v>0.80628634987122005</v>
      </c>
      <c r="J11" s="40"/>
      <c r="K11" s="40"/>
      <c r="L11" s="40"/>
      <c r="M11" s="40"/>
      <c r="N11" s="40"/>
    </row>
    <row r="12" spans="2:14">
      <c r="B12" s="32" t="s">
        <v>27</v>
      </c>
      <c r="C12" s="40">
        <v>2.4942812507870098</v>
      </c>
      <c r="D12" s="40">
        <v>3.2954909999441395</v>
      </c>
      <c r="E12" s="40">
        <v>3.2047536706260695</v>
      </c>
      <c r="F12" s="40">
        <v>3.0166012868877106</v>
      </c>
      <c r="G12" s="40">
        <v>5.4691048978836996</v>
      </c>
      <c r="H12" s="40">
        <v>5.3056097909126603</v>
      </c>
      <c r="I12" s="40">
        <v>5.6949067454406395</v>
      </c>
      <c r="J12" s="40"/>
      <c r="K12" s="40"/>
      <c r="L12" s="40"/>
      <c r="M12" s="40"/>
      <c r="N12" s="40"/>
    </row>
    <row r="13" spans="2:14">
      <c r="B13" s="1" t="s">
        <v>32</v>
      </c>
      <c r="C13" s="40">
        <v>1.2912817605230797</v>
      </c>
      <c r="D13" s="40">
        <v>1.0926086750886299</v>
      </c>
      <c r="E13" s="40">
        <v>1.7922186008496899</v>
      </c>
      <c r="F13" s="40">
        <v>1.5124733984696799</v>
      </c>
      <c r="G13" s="40">
        <v>4.9716638979664998</v>
      </c>
      <c r="H13" s="40">
        <v>3.0277432593320306</v>
      </c>
      <c r="I13" s="40">
        <v>3.10440635098889</v>
      </c>
      <c r="J13" s="40"/>
      <c r="K13" s="40"/>
      <c r="L13" s="40"/>
      <c r="M13" s="40"/>
      <c r="N13" s="40"/>
    </row>
    <row r="14" spans="2:14">
      <c r="C14" s="38"/>
      <c r="D14" s="38"/>
      <c r="E14" s="38"/>
      <c r="F14" s="38"/>
      <c r="G14" s="38"/>
      <c r="H14" s="38"/>
      <c r="I14" s="38"/>
      <c r="J14" s="38"/>
      <c r="K14" s="38"/>
      <c r="L14" s="38"/>
      <c r="M14" s="38"/>
      <c r="N14" s="38"/>
    </row>
    <row r="15" spans="2:14">
      <c r="C15" s="38"/>
      <c r="D15" s="38"/>
      <c r="E15" s="38"/>
      <c r="F15" s="38"/>
      <c r="G15" s="38"/>
      <c r="H15" s="38"/>
      <c r="I15" s="38"/>
      <c r="J15" s="38"/>
      <c r="K15" s="38"/>
      <c r="L15" s="38"/>
      <c r="M15" s="38"/>
      <c r="N15" s="38"/>
    </row>
    <row r="16" spans="2:14">
      <c r="C16" s="38"/>
      <c r="D16" s="38"/>
      <c r="E16" s="38"/>
      <c r="F16" s="38"/>
      <c r="G16" s="38"/>
      <c r="H16" s="38"/>
      <c r="I16" s="38"/>
      <c r="J16" s="38"/>
      <c r="K16" s="38"/>
      <c r="L16" s="38"/>
      <c r="M16" s="38"/>
      <c r="N16" s="38"/>
    </row>
    <row r="17" spans="2:18">
      <c r="C17" s="38"/>
      <c r="D17" s="38"/>
      <c r="E17" s="38"/>
      <c r="F17" s="38"/>
      <c r="G17" s="38"/>
      <c r="H17" s="38"/>
      <c r="I17" s="38"/>
      <c r="J17" s="38"/>
      <c r="K17" s="38"/>
      <c r="L17" s="38"/>
      <c r="M17" s="38"/>
      <c r="N17" s="38"/>
    </row>
    <row r="18" spans="2:18">
      <c r="B18" s="2" t="s">
        <v>135</v>
      </c>
      <c r="C18" s="3">
        <v>43585</v>
      </c>
      <c r="D18" s="3">
        <v>43616</v>
      </c>
      <c r="E18" s="3">
        <v>43646</v>
      </c>
      <c r="F18" s="3">
        <v>43677</v>
      </c>
      <c r="G18" s="3">
        <v>43708</v>
      </c>
      <c r="H18" s="3">
        <v>43738</v>
      </c>
      <c r="I18" s="3">
        <v>43769</v>
      </c>
      <c r="J18" s="3">
        <v>43799</v>
      </c>
      <c r="K18" s="3">
        <v>43830</v>
      </c>
      <c r="L18" s="3">
        <v>43861</v>
      </c>
      <c r="M18" s="3">
        <v>43890</v>
      </c>
      <c r="N18" s="3">
        <v>43921</v>
      </c>
    </row>
    <row r="19" spans="2:18">
      <c r="B19" s="1" t="s">
        <v>71</v>
      </c>
      <c r="C19" s="20">
        <v>-91992.42</v>
      </c>
      <c r="D19" s="20">
        <v>-125100.10299999997</v>
      </c>
      <c r="E19" s="20">
        <v>-52763.553000000007</v>
      </c>
      <c r="F19" s="20">
        <v>-106878.11899999999</v>
      </c>
      <c r="G19" s="20">
        <v>-89343.292999999991</v>
      </c>
      <c r="H19" s="20">
        <v>-91187.774999999994</v>
      </c>
      <c r="I19" s="20">
        <v>19354.301999999996</v>
      </c>
      <c r="J19" s="20">
        <v>0</v>
      </c>
      <c r="K19" s="20">
        <v>0</v>
      </c>
      <c r="L19" s="20">
        <v>0</v>
      </c>
      <c r="M19" s="20">
        <v>0</v>
      </c>
      <c r="N19" s="20">
        <v>0</v>
      </c>
      <c r="P19" s="29"/>
      <c r="Q19" s="30"/>
      <c r="R19" s="30"/>
    </row>
    <row r="20" spans="2:18">
      <c r="B20" s="32" t="s">
        <v>157</v>
      </c>
      <c r="C20" s="20">
        <v>109998.25699999998</v>
      </c>
      <c r="D20" s="20">
        <v>118407.19999999997</v>
      </c>
      <c r="E20" s="20">
        <v>116188.826</v>
      </c>
      <c r="F20" s="20">
        <v>108676.16300000002</v>
      </c>
      <c r="G20" s="20">
        <v>113189.00300000001</v>
      </c>
      <c r="H20" s="20">
        <v>139939.41</v>
      </c>
      <c r="I20" s="20">
        <v>154373.89999999997</v>
      </c>
      <c r="J20" s="20">
        <v>0</v>
      </c>
      <c r="K20" s="20">
        <v>0</v>
      </c>
      <c r="L20" s="20">
        <v>0</v>
      </c>
      <c r="M20" s="20">
        <v>0</v>
      </c>
      <c r="N20" s="20">
        <v>0</v>
      </c>
      <c r="P20" s="29"/>
      <c r="Q20" s="30"/>
      <c r="R20" s="30"/>
    </row>
    <row r="21" spans="2:18">
      <c r="B21" s="32" t="s">
        <v>79</v>
      </c>
      <c r="C21" s="20">
        <v>9886.9259999999995</v>
      </c>
      <c r="D21" s="20">
        <v>6738.4369999999999</v>
      </c>
      <c r="E21" s="20">
        <v>9459.3649999999998</v>
      </c>
      <c r="F21" s="20">
        <v>6415.8069999999998</v>
      </c>
      <c r="G21" s="20">
        <v>13009.851999999997</v>
      </c>
      <c r="H21" s="20">
        <v>11255.977000000001</v>
      </c>
      <c r="I21" s="20">
        <v>34060.582999999999</v>
      </c>
      <c r="J21" s="20">
        <v>0</v>
      </c>
      <c r="K21" s="20">
        <v>0</v>
      </c>
      <c r="L21" s="20">
        <v>0</v>
      </c>
      <c r="M21" s="20">
        <v>0</v>
      </c>
      <c r="N21" s="20">
        <v>0</v>
      </c>
      <c r="P21" s="29"/>
      <c r="Q21" s="30"/>
      <c r="R21" s="30"/>
    </row>
    <row r="22" spans="2:18">
      <c r="B22" s="32" t="s">
        <v>29</v>
      </c>
      <c r="C22" s="20">
        <v>426126.58799999987</v>
      </c>
      <c r="D22" s="20">
        <v>218287.01800000007</v>
      </c>
      <c r="E22" s="20">
        <v>274276.15099999995</v>
      </c>
      <c r="F22" s="20">
        <v>252331.78399999999</v>
      </c>
      <c r="G22" s="20">
        <v>436578.78599999985</v>
      </c>
      <c r="H22" s="20">
        <v>352414.5039999999</v>
      </c>
      <c r="I22" s="20">
        <v>512610.33</v>
      </c>
      <c r="J22" s="20">
        <v>0</v>
      </c>
      <c r="K22" s="20">
        <v>0</v>
      </c>
      <c r="L22" s="20">
        <v>0</v>
      </c>
      <c r="M22" s="20">
        <v>0</v>
      </c>
      <c r="N22" s="20">
        <v>0</v>
      </c>
      <c r="P22" s="29"/>
      <c r="Q22" s="30"/>
      <c r="R22" s="30"/>
    </row>
    <row r="23" spans="2:18">
      <c r="B23" s="32" t="s">
        <v>30</v>
      </c>
      <c r="C23" s="20">
        <v>469581.48800000001</v>
      </c>
      <c r="D23" s="20">
        <v>523810.72100000002</v>
      </c>
      <c r="E23" s="20">
        <v>1059346.845</v>
      </c>
      <c r="F23" s="20">
        <v>784900.01499999978</v>
      </c>
      <c r="G23" s="20">
        <v>1223273.2349999999</v>
      </c>
      <c r="H23" s="20">
        <v>1007847.245</v>
      </c>
      <c r="I23" s="20">
        <v>1182719.6949999998</v>
      </c>
      <c r="J23" s="20">
        <v>0</v>
      </c>
      <c r="K23" s="20">
        <v>0</v>
      </c>
      <c r="L23" s="20">
        <v>0</v>
      </c>
      <c r="M23" s="20">
        <v>0</v>
      </c>
      <c r="N23" s="20">
        <v>0</v>
      </c>
      <c r="P23" s="29"/>
      <c r="Q23" s="30"/>
      <c r="R23" s="30"/>
    </row>
    <row r="24" spans="2:18">
      <c r="B24" s="32" t="s">
        <v>72</v>
      </c>
      <c r="C24" s="20">
        <v>200601.13300000003</v>
      </c>
      <c r="D24" s="20">
        <v>5268.7489999999998</v>
      </c>
      <c r="E24" s="20">
        <v>1602.6410000000001</v>
      </c>
      <c r="F24" s="20">
        <v>636.31500000000005</v>
      </c>
      <c r="G24" s="20">
        <v>8573.7440000000006</v>
      </c>
      <c r="H24" s="20">
        <v>49725.377999999997</v>
      </c>
      <c r="I24" s="20">
        <v>174556.41899999999</v>
      </c>
      <c r="J24" s="20">
        <v>0</v>
      </c>
      <c r="K24" s="20">
        <v>0</v>
      </c>
      <c r="L24" s="20">
        <v>0</v>
      </c>
      <c r="M24" s="20">
        <v>0</v>
      </c>
      <c r="N24" s="20">
        <v>0</v>
      </c>
      <c r="P24" s="29"/>
      <c r="Q24" s="30"/>
      <c r="R24" s="30"/>
    </row>
    <row r="25" spans="2:18">
      <c r="B25" s="32" t="s">
        <v>31</v>
      </c>
      <c r="C25" s="20">
        <v>72913.275000000009</v>
      </c>
      <c r="D25" s="20">
        <v>63698.137999999999</v>
      </c>
      <c r="E25" s="20">
        <v>20942.545999999998</v>
      </c>
      <c r="F25" s="20">
        <v>55301.387999999992</v>
      </c>
      <c r="G25" s="20">
        <v>151304.38</v>
      </c>
      <c r="H25" s="20">
        <v>152303.49899999998</v>
      </c>
      <c r="I25" s="20">
        <v>80366.934999999983</v>
      </c>
      <c r="J25" s="20">
        <v>0</v>
      </c>
      <c r="K25" s="20">
        <v>0</v>
      </c>
      <c r="L25" s="20">
        <v>0</v>
      </c>
      <c r="M25" s="20">
        <v>0</v>
      </c>
      <c r="N25" s="20">
        <v>0</v>
      </c>
      <c r="P25" s="29"/>
      <c r="Q25" s="30"/>
      <c r="R25" s="30"/>
    </row>
    <row r="26" spans="2:18">
      <c r="B26" s="32" t="s">
        <v>115</v>
      </c>
      <c r="C26" s="20">
        <v>-5366.69</v>
      </c>
      <c r="D26" s="20">
        <v>-2126.9290000000001</v>
      </c>
      <c r="E26" s="20">
        <v>-5034.6090000000004</v>
      </c>
      <c r="F26" s="20">
        <v>-4260.3109999999997</v>
      </c>
      <c r="G26" s="20">
        <v>-24440.679999999997</v>
      </c>
      <c r="H26" s="20">
        <v>-3870.6290000000004</v>
      </c>
      <c r="I26" s="20">
        <v>-7944.9959999999983</v>
      </c>
      <c r="J26" s="20">
        <v>0</v>
      </c>
      <c r="K26" s="20">
        <v>0</v>
      </c>
      <c r="L26" s="20">
        <v>0</v>
      </c>
      <c r="M26" s="20">
        <v>0</v>
      </c>
      <c r="N26" s="20">
        <v>0</v>
      </c>
      <c r="P26" s="29"/>
      <c r="Q26" s="30"/>
      <c r="R26" s="30"/>
    </row>
    <row r="27" spans="2:18">
      <c r="B27" s="32" t="s">
        <v>158</v>
      </c>
      <c r="C27" s="20">
        <v>19453.809000000001</v>
      </c>
      <c r="D27" s="20">
        <v>13208.973999999998</v>
      </c>
      <c r="E27" s="20">
        <v>17709.616000000002</v>
      </c>
      <c r="F27" s="20">
        <v>20433.369000000002</v>
      </c>
      <c r="G27" s="20">
        <v>14194.200000000003</v>
      </c>
      <c r="H27" s="20">
        <v>18468.362000000005</v>
      </c>
      <c r="I27" s="20">
        <v>20931.769</v>
      </c>
      <c r="J27" s="20">
        <v>0</v>
      </c>
      <c r="K27" s="20">
        <v>0</v>
      </c>
      <c r="L27" s="20">
        <v>0</v>
      </c>
      <c r="M27" s="20">
        <v>0</v>
      </c>
      <c r="N27" s="20">
        <v>0</v>
      </c>
      <c r="P27" s="29"/>
      <c r="Q27" s="30"/>
      <c r="R27" s="30"/>
    </row>
    <row r="28" spans="2:18">
      <c r="B28" s="32" t="s">
        <v>27</v>
      </c>
      <c r="C28" s="20">
        <v>203635.55800000002</v>
      </c>
      <c r="D28" s="20">
        <v>230511.67</v>
      </c>
      <c r="E28" s="20">
        <v>213526.459</v>
      </c>
      <c r="F28" s="20">
        <v>233741.954</v>
      </c>
      <c r="G28" s="20">
        <v>251135.98500000004</v>
      </c>
      <c r="H28" s="20">
        <v>259242.99799999999</v>
      </c>
      <c r="I28" s="20">
        <v>250031.83900000001</v>
      </c>
      <c r="J28" s="20">
        <v>0</v>
      </c>
      <c r="K28" s="20">
        <v>0</v>
      </c>
      <c r="L28" s="20">
        <v>0</v>
      </c>
      <c r="M28" s="20">
        <v>0</v>
      </c>
      <c r="N28" s="20">
        <v>0</v>
      </c>
      <c r="P28" s="29"/>
      <c r="Q28" s="30"/>
      <c r="R28" s="30"/>
    </row>
    <row r="29" spans="2:18">
      <c r="B29" s="1" t="s">
        <v>32</v>
      </c>
      <c r="C29" s="20">
        <v>-106892.64199999999</v>
      </c>
      <c r="D29" s="20">
        <v>-136428.96700000003</v>
      </c>
      <c r="E29" s="20">
        <v>-116806.99099999998</v>
      </c>
      <c r="F29" s="20">
        <v>-167219.22699999998</v>
      </c>
      <c r="G29" s="20">
        <v>-206516.47200000004</v>
      </c>
      <c r="H29" s="20">
        <v>-217087.87899999993</v>
      </c>
      <c r="I29" s="20">
        <v>-300218.712</v>
      </c>
      <c r="J29" s="20">
        <v>0</v>
      </c>
      <c r="K29" s="20">
        <v>0</v>
      </c>
      <c r="L29" s="20">
        <v>0</v>
      </c>
      <c r="M29" s="20">
        <v>0</v>
      </c>
      <c r="N29" s="20">
        <v>0</v>
      </c>
    </row>
  </sheetData>
  <phoneticPr fontId="6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2"/>
  </sheetPr>
  <dimension ref="B2:N42"/>
  <sheetViews>
    <sheetView zoomScale="80" zoomScaleNormal="80" workbookViewId="0">
      <selection activeCell="E22" sqref="E22"/>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3" width="6.7109375" bestFit="1" customWidth="1"/>
    <col min="14" max="14" width="6.5703125" bestFit="1" customWidth="1"/>
    <col min="17" max="17" width="24.5703125" bestFit="1" customWidth="1"/>
  </cols>
  <sheetData>
    <row r="2" spans="2:14">
      <c r="B2" s="2" t="s">
        <v>6</v>
      </c>
      <c r="C2" s="3">
        <v>43556</v>
      </c>
      <c r="D2" s="3">
        <v>43586</v>
      </c>
      <c r="E2" s="3">
        <v>43617</v>
      </c>
      <c r="F2" s="3">
        <v>43647</v>
      </c>
      <c r="G2" s="3">
        <v>43678</v>
      </c>
      <c r="H2" s="3">
        <v>43709</v>
      </c>
      <c r="I2" s="3">
        <v>43739</v>
      </c>
      <c r="J2" s="3">
        <v>43770</v>
      </c>
      <c r="K2" s="3">
        <v>43800</v>
      </c>
      <c r="L2" s="3">
        <v>43831</v>
      </c>
      <c r="M2" s="3">
        <v>43862</v>
      </c>
      <c r="N2" s="3">
        <v>43891</v>
      </c>
    </row>
    <row r="3" spans="2:14">
      <c r="B3" s="4" t="s">
        <v>7</v>
      </c>
      <c r="C3" s="40">
        <v>7.1759885569999335</v>
      </c>
      <c r="D3" s="40">
        <v>7.6493310037625921</v>
      </c>
      <c r="E3" s="40">
        <v>6.9302198379618032</v>
      </c>
      <c r="F3" s="40">
        <v>7.0337601799999971</v>
      </c>
      <c r="G3" s="40">
        <v>8.331409636666649</v>
      </c>
      <c r="H3" s="40">
        <v>10.569447829999966</v>
      </c>
      <c r="I3" s="40">
        <v>9.2566742504996835</v>
      </c>
      <c r="J3" s="40"/>
      <c r="K3" s="40"/>
      <c r="L3" s="40"/>
      <c r="M3" s="40"/>
      <c r="N3" s="40"/>
    </row>
    <row r="4" spans="2:14">
      <c r="B4" s="4" t="s">
        <v>8</v>
      </c>
      <c r="C4" s="40">
        <v>8.0666509499999979</v>
      </c>
      <c r="D4" s="40">
        <v>7.0884489121900023</v>
      </c>
      <c r="E4" s="40">
        <v>7.0751426100000003</v>
      </c>
      <c r="F4" s="40">
        <v>7.0484178399999999</v>
      </c>
      <c r="G4" s="40">
        <v>6.3286615599999987</v>
      </c>
      <c r="H4" s="40">
        <v>7.5009422500000005</v>
      </c>
      <c r="I4" s="40">
        <v>7.5259457933799991</v>
      </c>
      <c r="J4" s="40"/>
      <c r="K4" s="40"/>
      <c r="L4" s="40"/>
      <c r="M4" s="40"/>
      <c r="N4" s="40"/>
    </row>
    <row r="5" spans="2:14">
      <c r="B5" s="4" t="s">
        <v>9</v>
      </c>
      <c r="C5" s="40">
        <v>3.3129494900000003</v>
      </c>
      <c r="D5" s="40">
        <v>3.5921629699999995</v>
      </c>
      <c r="E5" s="40">
        <v>4.1271536500000003</v>
      </c>
      <c r="F5" s="40">
        <v>4.0353673299999997</v>
      </c>
      <c r="G5" s="40">
        <v>3.8427891199999991</v>
      </c>
      <c r="H5" s="40">
        <v>3.19815278</v>
      </c>
      <c r="I5" s="40">
        <v>3.4227164925000002</v>
      </c>
      <c r="J5" s="40"/>
      <c r="K5" s="40"/>
      <c r="L5" s="40"/>
      <c r="M5" s="40"/>
      <c r="N5" s="40"/>
    </row>
    <row r="6" spans="2:14">
      <c r="B6" s="4" t="s">
        <v>10</v>
      </c>
      <c r="C6" s="40">
        <v>1.4904165400000002</v>
      </c>
      <c r="D6" s="40">
        <v>1.5499232399999994</v>
      </c>
      <c r="E6" s="40">
        <v>1.4662768499999999</v>
      </c>
      <c r="F6" s="40">
        <v>1.27899312</v>
      </c>
      <c r="G6" s="40">
        <v>1.8234135899999997</v>
      </c>
      <c r="H6" s="40">
        <v>1.5239305200000004</v>
      </c>
      <c r="I6" s="40">
        <v>1.4872921700000001</v>
      </c>
      <c r="J6" s="40"/>
      <c r="K6" s="40"/>
      <c r="L6" s="40"/>
      <c r="M6" s="40"/>
      <c r="N6" s="40"/>
    </row>
    <row r="7" spans="2:14">
      <c r="B7" s="53" t="s">
        <v>11</v>
      </c>
      <c r="C7" s="40">
        <v>3.6274388099999997</v>
      </c>
      <c r="D7" s="40">
        <v>3.593600498399999</v>
      </c>
      <c r="E7" s="40">
        <v>3.2379742200000021</v>
      </c>
      <c r="F7" s="40">
        <v>3.8348725500000005</v>
      </c>
      <c r="G7" s="40">
        <v>3.4098720500000019</v>
      </c>
      <c r="H7" s="40">
        <v>3.5878341199999992</v>
      </c>
      <c r="I7" s="40">
        <v>3.9610526199999985</v>
      </c>
      <c r="J7" s="40"/>
      <c r="K7" s="40"/>
      <c r="L7" s="40"/>
      <c r="M7" s="40"/>
      <c r="N7" s="40"/>
    </row>
    <row r="8" spans="2:14">
      <c r="B8" s="53" t="s">
        <v>12</v>
      </c>
      <c r="C8" s="40">
        <v>5.8559936399999994</v>
      </c>
      <c r="D8" s="40">
        <v>6.6478474600000004</v>
      </c>
      <c r="E8" s="40">
        <v>6.0301914400000003</v>
      </c>
      <c r="F8" s="40">
        <v>5.5435415599999995</v>
      </c>
      <c r="G8" s="40">
        <v>5.4467547368750004</v>
      </c>
      <c r="H8" s="40">
        <v>5.7198185175000003</v>
      </c>
      <c r="I8" s="40">
        <v>5.5402746115625003</v>
      </c>
      <c r="J8" s="40"/>
      <c r="K8" s="40"/>
      <c r="L8" s="40"/>
      <c r="M8" s="40"/>
      <c r="N8" s="40"/>
    </row>
    <row r="9" spans="2:14">
      <c r="B9" s="53" t="s">
        <v>13</v>
      </c>
      <c r="C9" s="40">
        <v>5.1521746855199995</v>
      </c>
      <c r="D9" s="40">
        <v>2.5129150438958687</v>
      </c>
      <c r="E9" s="40">
        <v>1.3238783755199999</v>
      </c>
      <c r="F9" s="40">
        <v>2.4452676967040028</v>
      </c>
      <c r="G9" s="40">
        <v>1.9340831267040006</v>
      </c>
      <c r="H9" s="40">
        <v>2.9110311755192746</v>
      </c>
      <c r="I9" s="40">
        <v>1.2217706867027227</v>
      </c>
      <c r="J9" s="40"/>
      <c r="K9" s="40"/>
      <c r="L9" s="40"/>
      <c r="M9" s="40"/>
      <c r="N9" s="40"/>
    </row>
    <row r="10" spans="2:14">
      <c r="B10" s="53" t="s">
        <v>14</v>
      </c>
      <c r="C10" s="40">
        <v>1.6721039449545263</v>
      </c>
      <c r="D10" s="40">
        <v>1.1486786599110053</v>
      </c>
      <c r="E10" s="40">
        <v>1.6430218496226576</v>
      </c>
      <c r="F10" s="40">
        <v>1.4111845580022542</v>
      </c>
      <c r="G10" s="40">
        <v>2.1545580145358949</v>
      </c>
      <c r="H10" s="40">
        <v>1.2148137083536101</v>
      </c>
      <c r="I10" s="40">
        <v>1.1697770386687736</v>
      </c>
      <c r="J10" s="40"/>
      <c r="K10" s="40"/>
      <c r="L10" s="40"/>
      <c r="M10" s="40"/>
      <c r="N10" s="40"/>
    </row>
    <row r="11" spans="2:14">
      <c r="B11" s="4" t="s">
        <v>15</v>
      </c>
      <c r="C11" s="40">
        <v>1.5653599999999998E-3</v>
      </c>
      <c r="D11" s="40">
        <v>0</v>
      </c>
      <c r="E11" s="40">
        <v>0</v>
      </c>
      <c r="F11" s="40">
        <v>0</v>
      </c>
      <c r="G11" s="40">
        <v>0</v>
      </c>
      <c r="H11" s="40">
        <v>0</v>
      </c>
      <c r="I11" s="40">
        <v>0</v>
      </c>
      <c r="J11" s="40"/>
      <c r="K11" s="40"/>
      <c r="L11" s="40"/>
      <c r="M11" s="40"/>
      <c r="N11" s="40"/>
    </row>
    <row r="12" spans="2:14">
      <c r="B12" s="4" t="s">
        <v>16</v>
      </c>
      <c r="C12" s="40">
        <v>0.10478015409836058</v>
      </c>
      <c r="D12" s="40">
        <v>0.10827282590163927</v>
      </c>
      <c r="E12" s="40">
        <v>0.10478015409836058</v>
      </c>
      <c r="F12" s="40">
        <v>0.10827282590163927</v>
      </c>
      <c r="G12" s="40">
        <v>0.10827282590163927</v>
      </c>
      <c r="H12" s="40">
        <v>0.10478015409836058</v>
      </c>
      <c r="I12" s="40">
        <v>0.16134176</v>
      </c>
      <c r="J12" s="40"/>
      <c r="K12" s="40"/>
      <c r="L12" s="40"/>
      <c r="M12" s="40"/>
      <c r="N12" s="40"/>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43556</v>
      </c>
      <c r="D15" s="3">
        <v>43586</v>
      </c>
      <c r="E15" s="3">
        <v>43617</v>
      </c>
      <c r="F15" s="3">
        <v>43647</v>
      </c>
      <c r="G15" s="3">
        <v>43678</v>
      </c>
      <c r="H15" s="3">
        <v>43709</v>
      </c>
      <c r="I15" s="3">
        <v>43739</v>
      </c>
      <c r="J15" s="3">
        <v>43770</v>
      </c>
      <c r="K15" s="3">
        <v>43800</v>
      </c>
      <c r="L15" s="3">
        <v>43831</v>
      </c>
      <c r="M15" s="3">
        <v>43862</v>
      </c>
      <c r="N15" s="3">
        <v>43891</v>
      </c>
    </row>
    <row r="16" spans="2:14">
      <c r="B16" s="1" t="s">
        <v>17</v>
      </c>
      <c r="C16" s="40">
        <v>7.7274141099999998</v>
      </c>
      <c r="D16" s="40">
        <v>8.7608752999999986</v>
      </c>
      <c r="E16" s="40">
        <v>7.9163144999999986</v>
      </c>
      <c r="F16" s="40">
        <v>7.5843747600000002</v>
      </c>
      <c r="G16" s="40">
        <v>7.8389500699999992</v>
      </c>
      <c r="H16" s="40">
        <v>8.159281270000001</v>
      </c>
      <c r="I16" s="40">
        <v>8.1885856400000012</v>
      </c>
      <c r="J16" s="40"/>
      <c r="K16" s="40"/>
      <c r="L16" s="40"/>
      <c r="M16" s="40"/>
      <c r="N16" s="40"/>
    </row>
    <row r="17" spans="2:14">
      <c r="B17" s="1" t="s">
        <v>18</v>
      </c>
      <c r="C17" s="40">
        <v>20.396819107474446</v>
      </c>
      <c r="D17" s="40">
        <v>16.944569225969467</v>
      </c>
      <c r="E17" s="40">
        <v>14.733950143104467</v>
      </c>
      <c r="F17" s="40">
        <v>15.765504489880426</v>
      </c>
      <c r="G17" s="40">
        <v>17.472258084781547</v>
      </c>
      <c r="H17" s="40">
        <v>20.483707341509671</v>
      </c>
      <c r="I17" s="40">
        <v>17.704348669296859</v>
      </c>
      <c r="J17" s="40"/>
      <c r="K17" s="40"/>
      <c r="L17" s="40"/>
      <c r="M17" s="40"/>
      <c r="N17" s="40"/>
    </row>
    <row r="18" spans="2:14">
      <c r="B18" s="1" t="s">
        <v>20</v>
      </c>
      <c r="C18" s="40">
        <v>8.1704932099999983</v>
      </c>
      <c r="D18" s="40">
        <v>8.0774632621900011</v>
      </c>
      <c r="E18" s="40">
        <v>9.1978535100000016</v>
      </c>
      <c r="F18" s="40">
        <v>9.4220139199999995</v>
      </c>
      <c r="G18" s="40">
        <v>7.9442877999999997</v>
      </c>
      <c r="H18" s="40">
        <v>7.5952150999999999</v>
      </c>
      <c r="I18" s="40">
        <v>7.9041465638799995</v>
      </c>
      <c r="J18" s="40"/>
      <c r="K18" s="40"/>
      <c r="L18" s="40"/>
      <c r="M18" s="40"/>
      <c r="N18" s="40"/>
    </row>
    <row r="19" spans="2:14">
      <c r="B19" s="1" t="s">
        <v>19</v>
      </c>
      <c r="C19" s="40">
        <v>0.10634551409836059</v>
      </c>
      <c r="D19" s="40">
        <v>0.10827282590163927</v>
      </c>
      <c r="E19" s="40">
        <v>0.10478015409836058</v>
      </c>
      <c r="F19" s="40">
        <v>0.10827282590163927</v>
      </c>
      <c r="G19" s="40">
        <v>0.10827282590163927</v>
      </c>
      <c r="H19" s="40">
        <v>0.10478015409836058</v>
      </c>
      <c r="I19" s="40">
        <v>0.16134176</v>
      </c>
      <c r="J19" s="40"/>
      <c r="K19" s="40"/>
      <c r="L19" s="40"/>
      <c r="M19" s="40"/>
      <c r="N19" s="40"/>
    </row>
    <row r="22" spans="2:14">
      <c r="C22" s="73"/>
    </row>
    <row r="25" spans="2:14"/>
    <row r="41" spans="2:2">
      <c r="B41" s="45" t="s">
        <v>167</v>
      </c>
    </row>
    <row r="42" spans="2:2">
      <c r="B42" t="s">
        <v>191</v>
      </c>
    </row>
  </sheetData>
  <phoneticPr fontId="62"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B2:W38"/>
  <sheetViews>
    <sheetView zoomScaleNormal="100" workbookViewId="0">
      <selection activeCell="N32" sqref="N32"/>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 min="21" max="21" width="14.42578125" customWidth="1"/>
    <col min="22" max="22" width="31.7109375" customWidth="1"/>
    <col min="23" max="23" width="18.28515625" customWidth="1"/>
    <col min="27" max="27" width="30.28515625" customWidth="1"/>
    <col min="28" max="28" width="16.85546875" customWidth="1"/>
  </cols>
  <sheetData>
    <row r="2" spans="2:23">
      <c r="B2" s="2" t="s">
        <v>126</v>
      </c>
      <c r="C2" s="3">
        <v>43556</v>
      </c>
      <c r="D2" s="3">
        <v>43586</v>
      </c>
      <c r="E2" s="3">
        <v>43617</v>
      </c>
      <c r="F2" s="3">
        <v>43647</v>
      </c>
      <c r="G2" s="3">
        <v>43678</v>
      </c>
      <c r="H2" s="3">
        <v>43709</v>
      </c>
      <c r="I2" s="3">
        <v>43739</v>
      </c>
      <c r="J2" s="3">
        <v>43770</v>
      </c>
      <c r="K2" s="3">
        <v>43800</v>
      </c>
      <c r="L2" s="3">
        <v>43831</v>
      </c>
      <c r="M2" s="3">
        <v>43862</v>
      </c>
      <c r="N2" s="3">
        <v>43891</v>
      </c>
      <c r="P2" t="s">
        <v>174</v>
      </c>
    </row>
    <row r="3" spans="2:23">
      <c r="B3" s="4" t="s">
        <v>128</v>
      </c>
      <c r="C3" s="54">
        <v>55039.5</v>
      </c>
      <c r="D3" s="55">
        <v>100286</v>
      </c>
      <c r="E3" s="55">
        <v>236399</v>
      </c>
      <c r="F3" s="55">
        <v>256050</v>
      </c>
      <c r="G3" s="55">
        <v>344357</v>
      </c>
      <c r="H3" s="55">
        <v>291932.5</v>
      </c>
      <c r="I3" s="55">
        <v>377436.5</v>
      </c>
      <c r="J3" s="55"/>
      <c r="K3" s="55"/>
      <c r="L3" s="55"/>
      <c r="M3" s="55"/>
      <c r="N3" s="55"/>
      <c r="P3" s="50">
        <v>704082.8</v>
      </c>
    </row>
    <row r="4" spans="2:23">
      <c r="B4" s="4" t="s">
        <v>129</v>
      </c>
      <c r="C4" s="54">
        <v>241488</v>
      </c>
      <c r="D4" s="55">
        <v>279075.09999999998</v>
      </c>
      <c r="E4" s="55">
        <v>489034.5</v>
      </c>
      <c r="F4" s="55">
        <v>373192.2</v>
      </c>
      <c r="G4" s="55">
        <v>667292.4</v>
      </c>
      <c r="H4" s="55">
        <v>504225.5</v>
      </c>
      <c r="I4" s="55">
        <v>326646.3</v>
      </c>
      <c r="J4" s="55"/>
      <c r="K4" s="55"/>
      <c r="L4" s="55"/>
      <c r="M4" s="55"/>
      <c r="N4" s="55"/>
      <c r="P4" s="13"/>
    </row>
    <row r="5" spans="2:23">
      <c r="B5" s="4" t="s">
        <v>137</v>
      </c>
      <c r="C5" s="55">
        <v>296527.5</v>
      </c>
      <c r="D5" s="55">
        <v>379361.1</v>
      </c>
      <c r="E5" s="55">
        <v>725433.5</v>
      </c>
      <c r="F5" s="55">
        <v>629242.19999999995</v>
      </c>
      <c r="G5" s="55">
        <v>1011649.4</v>
      </c>
      <c r="H5" s="55">
        <v>796158</v>
      </c>
      <c r="I5" s="55">
        <v>704082.8</v>
      </c>
      <c r="J5" s="55">
        <v>0</v>
      </c>
      <c r="K5" s="55">
        <v>0</v>
      </c>
      <c r="L5" s="55">
        <v>0</v>
      </c>
      <c r="M5" s="55">
        <v>0</v>
      </c>
      <c r="N5" s="55">
        <v>0</v>
      </c>
    </row>
    <row r="6" spans="2:23">
      <c r="B6" s="33"/>
      <c r="C6" s="34"/>
      <c r="D6" s="34"/>
      <c r="E6" s="34"/>
      <c r="F6" s="34"/>
      <c r="G6" s="34"/>
      <c r="H6" s="34"/>
      <c r="I6" s="34"/>
      <c r="J6" s="34"/>
      <c r="K6" s="34"/>
      <c r="L6" s="34"/>
      <c r="M6" s="34"/>
      <c r="N6" s="34"/>
    </row>
    <row r="7" spans="2:23">
      <c r="C7" s="28"/>
    </row>
    <row r="8" spans="2:23">
      <c r="B8" s="2" t="s">
        <v>127</v>
      </c>
      <c r="C8" s="3">
        <v>43556</v>
      </c>
      <c r="D8" s="3">
        <v>43586</v>
      </c>
      <c r="E8" s="3">
        <v>43617</v>
      </c>
      <c r="F8" s="3">
        <v>43647</v>
      </c>
      <c r="G8" s="3">
        <v>43678</v>
      </c>
      <c r="H8" s="3">
        <v>43709</v>
      </c>
      <c r="I8" s="3">
        <v>43739</v>
      </c>
      <c r="J8" s="3">
        <v>43770</v>
      </c>
      <c r="K8" s="3">
        <v>43800</v>
      </c>
      <c r="L8" s="3">
        <v>43831</v>
      </c>
      <c r="M8" s="3">
        <v>43862</v>
      </c>
      <c r="N8" s="3">
        <v>43891</v>
      </c>
    </row>
    <row r="9" spans="2:23">
      <c r="B9" s="4" t="s">
        <v>139</v>
      </c>
      <c r="C9" s="11">
        <v>0.82543004825302502</v>
      </c>
      <c r="D9" s="12">
        <v>1.5211163568478101</v>
      </c>
      <c r="E9" s="12">
        <v>4.2197449572133099</v>
      </c>
      <c r="F9" s="12">
        <v>4.2356945151300103</v>
      </c>
      <c r="G9" s="12">
        <v>7.1987912310503299</v>
      </c>
      <c r="H9" s="12">
        <v>6.1394097849064098</v>
      </c>
      <c r="I9" s="12">
        <v>2.8751646894796798</v>
      </c>
      <c r="J9" s="12"/>
      <c r="K9" s="12"/>
      <c r="L9" s="12"/>
      <c r="M9" s="12"/>
      <c r="N9" s="12"/>
    </row>
    <row r="10" spans="2:23">
      <c r="B10" s="4" t="s">
        <v>140</v>
      </c>
      <c r="C10" s="11">
        <v>7.8835353260859993</v>
      </c>
      <c r="D10" s="12">
        <v>8.4220629678534404</v>
      </c>
      <c r="E10" s="12">
        <v>18.375192762815598</v>
      </c>
      <c r="F10" s="12">
        <v>11.5383995533721</v>
      </c>
      <c r="G10" s="12">
        <v>19.1286171432556</v>
      </c>
      <c r="H10" s="12">
        <v>16.145676260021801</v>
      </c>
      <c r="I10" s="12">
        <v>13.3838771887399</v>
      </c>
      <c r="J10" s="12"/>
      <c r="K10" s="12"/>
      <c r="L10" s="12"/>
      <c r="M10" s="12"/>
      <c r="N10" s="12"/>
      <c r="V10" s="29"/>
      <c r="W10" s="29"/>
    </row>
    <row r="33" spans="2:10">
      <c r="B33" s="39"/>
      <c r="J33" s="39"/>
    </row>
    <row r="38" spans="2:10">
      <c r="B38" s="39"/>
    </row>
  </sheetData>
  <phoneticPr fontId="6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B050"/>
  </sheetPr>
  <dimension ref="B2:O34"/>
  <sheetViews>
    <sheetView zoomScale="85" zoomScaleNormal="85" workbookViewId="0">
      <selection activeCell="K32" sqref="K32"/>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8.7109375"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43556</v>
      </c>
      <c r="D2" s="3">
        <v>43586</v>
      </c>
      <c r="E2" s="3">
        <v>43617</v>
      </c>
      <c r="F2" s="3">
        <v>43647</v>
      </c>
      <c r="G2" s="3">
        <v>43678</v>
      </c>
      <c r="H2" s="3">
        <v>43709</v>
      </c>
      <c r="I2" s="3">
        <v>43739</v>
      </c>
      <c r="J2" s="3">
        <v>43770</v>
      </c>
      <c r="K2" s="3">
        <v>43800</v>
      </c>
      <c r="L2" s="3">
        <v>43831</v>
      </c>
      <c r="M2" s="3">
        <v>43862</v>
      </c>
      <c r="N2" s="3">
        <v>43891</v>
      </c>
    </row>
    <row r="3" spans="2:15">
      <c r="B3" s="4" t="s">
        <v>74</v>
      </c>
      <c r="C3" s="54">
        <v>3.9167993769999345</v>
      </c>
      <c r="D3" s="54">
        <v>4.0328241837625933</v>
      </c>
      <c r="E3" s="54">
        <v>3.7350192779618037</v>
      </c>
      <c r="F3" s="55">
        <v>3.6697215499999976</v>
      </c>
      <c r="G3" s="55">
        <v>3.3896380166666495</v>
      </c>
      <c r="H3" s="55">
        <v>3.0595765699999689</v>
      </c>
      <c r="I3" s="55">
        <v>3.1871268124996832</v>
      </c>
      <c r="J3" s="55"/>
      <c r="K3" s="55"/>
      <c r="L3" s="55"/>
      <c r="M3" s="55"/>
      <c r="N3" s="55"/>
      <c r="O3">
        <v>0</v>
      </c>
    </row>
    <row r="4" spans="2:15">
      <c r="B4" s="4" t="s">
        <v>75</v>
      </c>
      <c r="C4" s="54">
        <v>2.66277995</v>
      </c>
      <c r="D4" s="54">
        <v>2.6362663899999998</v>
      </c>
      <c r="E4" s="54">
        <v>3.1256262299999995</v>
      </c>
      <c r="F4" s="55">
        <v>2.9195547199999998</v>
      </c>
      <c r="G4" s="55">
        <v>2.8008703700000002</v>
      </c>
      <c r="H4" s="55">
        <v>2.2011121299999998</v>
      </c>
      <c r="I4" s="55">
        <v>2.3309158299999999</v>
      </c>
      <c r="J4" s="55"/>
      <c r="K4" s="55"/>
      <c r="L4" s="55"/>
      <c r="M4" s="55"/>
      <c r="N4" s="55"/>
    </row>
    <row r="5" spans="2:15">
      <c r="B5" s="4" t="s">
        <v>76</v>
      </c>
      <c r="C5" s="54">
        <v>1.6141432900000006</v>
      </c>
      <c r="D5" s="54">
        <v>1.1317905421900001</v>
      </c>
      <c r="E5" s="54">
        <v>1.7377072599999992</v>
      </c>
      <c r="F5" s="55">
        <v>1.8557863299999993</v>
      </c>
      <c r="G5" s="55">
        <v>1.0967170399999999</v>
      </c>
      <c r="H5" s="55">
        <v>1.1998870399999999</v>
      </c>
      <c r="I5" s="55">
        <v>1.1456629933799998</v>
      </c>
      <c r="J5" s="55"/>
      <c r="K5" s="55"/>
      <c r="L5" s="55"/>
      <c r="M5" s="55"/>
      <c r="N5" s="55"/>
    </row>
    <row r="8" spans="2:15">
      <c r="B8" s="2" t="s">
        <v>6</v>
      </c>
      <c r="C8" s="3">
        <v>43556</v>
      </c>
      <c r="D8" s="3">
        <v>43586</v>
      </c>
      <c r="E8" s="3">
        <v>43617</v>
      </c>
      <c r="F8" s="3">
        <v>43647</v>
      </c>
      <c r="G8" s="3">
        <v>43678</v>
      </c>
      <c r="H8" s="3">
        <v>43709</v>
      </c>
      <c r="I8" s="3">
        <v>43739</v>
      </c>
      <c r="J8" s="3">
        <v>43770</v>
      </c>
      <c r="K8" s="3">
        <v>43800</v>
      </c>
      <c r="L8" s="3">
        <v>43831</v>
      </c>
      <c r="M8" s="3">
        <v>43862</v>
      </c>
      <c r="N8" s="3">
        <v>43891</v>
      </c>
    </row>
    <row r="9" spans="2:15">
      <c r="B9" s="4" t="s">
        <v>77</v>
      </c>
      <c r="C9" s="31">
        <v>8.1937226169999349</v>
      </c>
      <c r="D9" s="31">
        <v>7.8008811159525928</v>
      </c>
      <c r="E9" s="31">
        <v>8.5983527679618028</v>
      </c>
      <c r="F9" s="31">
        <v>8.4450625999999964</v>
      </c>
      <c r="G9" s="31">
        <v>7.2872254266666499</v>
      </c>
      <c r="H9" s="31">
        <v>6.4605757399999684</v>
      </c>
      <c r="I9" s="31">
        <v>6.6637056358796833</v>
      </c>
      <c r="J9" s="31"/>
      <c r="K9" s="31"/>
      <c r="L9" s="31"/>
      <c r="M9" s="31"/>
      <c r="N9" s="31"/>
    </row>
    <row r="10" spans="2:15">
      <c r="B10" s="4" t="s">
        <v>78</v>
      </c>
      <c r="C10" s="31">
        <v>26.469590055519998</v>
      </c>
      <c r="D10" s="31">
        <v>24.758548012295865</v>
      </c>
      <c r="E10" s="31">
        <v>21.592484215520003</v>
      </c>
      <c r="F10" s="31">
        <v>22.647279796703998</v>
      </c>
      <c r="G10" s="31">
        <v>23.579483393578993</v>
      </c>
      <c r="H10" s="31">
        <v>28.505885903019273</v>
      </c>
      <c r="I10" s="31">
        <v>25.485712076265227</v>
      </c>
      <c r="J10" s="31"/>
      <c r="K10" s="31"/>
      <c r="L10" s="31"/>
      <c r="M10" s="31"/>
      <c r="N10" s="31"/>
    </row>
    <row r="11" spans="2:15">
      <c r="B11" s="4" t="s">
        <v>142</v>
      </c>
      <c r="C11" s="31">
        <v>1.6721039449545263</v>
      </c>
      <c r="D11" s="31">
        <v>1.1486786599110053</v>
      </c>
      <c r="E11" s="31">
        <v>1.6430218496226576</v>
      </c>
      <c r="F11" s="31">
        <v>1.4111845580022542</v>
      </c>
      <c r="G11" s="31">
        <v>2.1545580145358949</v>
      </c>
      <c r="H11" s="31">
        <v>1.2148137083536101</v>
      </c>
      <c r="I11" s="31">
        <v>1.1697770386687736</v>
      </c>
      <c r="J11" s="31"/>
      <c r="K11" s="31"/>
      <c r="L11" s="31"/>
      <c r="M11" s="31"/>
      <c r="N11" s="31"/>
    </row>
    <row r="12" spans="2:15">
      <c r="B12" s="4" t="s">
        <v>73</v>
      </c>
      <c r="C12" s="31">
        <v>1.5653599999999998E-3</v>
      </c>
      <c r="D12" s="31">
        <v>0</v>
      </c>
      <c r="E12" s="31">
        <v>0</v>
      </c>
      <c r="F12" s="31">
        <v>0</v>
      </c>
      <c r="G12" s="31">
        <v>0</v>
      </c>
      <c r="H12" s="31">
        <v>0</v>
      </c>
      <c r="I12" s="31">
        <v>0</v>
      </c>
      <c r="J12" s="31"/>
      <c r="K12" s="31"/>
      <c r="L12" s="31"/>
      <c r="M12" s="31"/>
      <c r="N12" s="31"/>
    </row>
    <row r="21" spans="11:11">
      <c r="K21" s="73"/>
    </row>
    <row r="33" spans="2:2">
      <c r="B33" t="s">
        <v>167</v>
      </c>
    </row>
    <row r="34" spans="2:2">
      <c r="B34" t="s">
        <v>192</v>
      </c>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00B050"/>
  </sheetPr>
  <dimension ref="B1:N13"/>
  <sheetViews>
    <sheetView zoomScale="70" zoomScaleNormal="70" workbookViewId="0">
      <selection activeCell="D16" sqref="D16"/>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22</v>
      </c>
      <c r="C3" s="40">
        <v>-8.7696790000000007E-3</v>
      </c>
      <c r="D3" s="40">
        <v>0</v>
      </c>
      <c r="E3" s="40">
        <v>0</v>
      </c>
      <c r="F3" s="40">
        <v>9.0218312999999994E-2</v>
      </c>
      <c r="G3" s="40">
        <v>-8.6968710000000001E-3</v>
      </c>
      <c r="H3" s="40">
        <v>-1.4113516999999997E-2</v>
      </c>
      <c r="I3" s="40">
        <v>0.18246753499999999</v>
      </c>
      <c r="J3" s="40"/>
      <c r="K3" s="40"/>
      <c r="L3" s="40"/>
      <c r="M3" s="40"/>
      <c r="N3" s="40"/>
    </row>
    <row r="4" spans="2:14">
      <c r="B4" s="1" t="s">
        <v>23</v>
      </c>
      <c r="C4" s="40">
        <v>0</v>
      </c>
      <c r="D4" s="40">
        <v>0</v>
      </c>
      <c r="E4" s="40">
        <v>0</v>
      </c>
      <c r="F4" s="40">
        <v>0</v>
      </c>
      <c r="G4" s="40">
        <v>0</v>
      </c>
      <c r="H4" s="40">
        <v>0</v>
      </c>
      <c r="I4" s="40">
        <v>1.6525393873490002E-2</v>
      </c>
      <c r="J4" s="40"/>
      <c r="K4" s="40"/>
      <c r="L4" s="40"/>
      <c r="M4" s="40"/>
      <c r="N4" s="40"/>
    </row>
    <row r="5" spans="2:14">
      <c r="B5" s="1" t="s">
        <v>24</v>
      </c>
      <c r="C5" s="40">
        <v>0</v>
      </c>
      <c r="D5" s="40">
        <v>0</v>
      </c>
      <c r="E5" s="40">
        <v>0</v>
      </c>
      <c r="F5" s="40">
        <v>0</v>
      </c>
      <c r="G5" s="40">
        <v>0</v>
      </c>
      <c r="H5" s="40">
        <v>0</v>
      </c>
      <c r="I5" s="40">
        <v>0</v>
      </c>
      <c r="J5" s="40"/>
      <c r="K5" s="40"/>
      <c r="L5" s="40"/>
      <c r="M5" s="40"/>
      <c r="N5" s="40"/>
    </row>
    <row r="6" spans="2:14">
      <c r="B6" s="1" t="s">
        <v>33</v>
      </c>
      <c r="C6" s="40">
        <v>3.7600261000000002E-7</v>
      </c>
      <c r="D6" s="40">
        <v>0</v>
      </c>
      <c r="E6" s="40">
        <v>0</v>
      </c>
      <c r="F6" s="40">
        <v>5.1331700000000001E-4</v>
      </c>
      <c r="G6" s="40">
        <v>0</v>
      </c>
      <c r="H6" s="40">
        <v>0</v>
      </c>
      <c r="I6" s="40">
        <v>0</v>
      </c>
      <c r="J6" s="40"/>
      <c r="K6" s="40"/>
      <c r="L6" s="40"/>
      <c r="M6" s="40"/>
      <c r="N6" s="40"/>
    </row>
    <row r="7" spans="2:14">
      <c r="B7" s="1" t="s">
        <v>25</v>
      </c>
      <c r="C7" s="40">
        <v>0</v>
      </c>
      <c r="D7" s="40">
        <v>0</v>
      </c>
      <c r="E7" s="40">
        <v>0</v>
      </c>
      <c r="F7" s="40">
        <v>0.12001915466118999</v>
      </c>
      <c r="G7" s="40">
        <v>0</v>
      </c>
      <c r="H7" s="40">
        <v>0</v>
      </c>
      <c r="I7" s="40">
        <v>0</v>
      </c>
      <c r="J7" s="40"/>
      <c r="K7" s="40"/>
      <c r="L7" s="40"/>
      <c r="M7" s="40"/>
      <c r="N7" s="40"/>
    </row>
    <row r="8" spans="2:14">
      <c r="B8" s="1" t="s">
        <v>26</v>
      </c>
      <c r="C8" s="40">
        <v>-6.4242100940409996E-2</v>
      </c>
      <c r="D8" s="40">
        <v>0</v>
      </c>
      <c r="E8" s="40">
        <v>0</v>
      </c>
      <c r="F8" s="40">
        <v>-4.4998742088699995E-3</v>
      </c>
      <c r="G8" s="40">
        <v>-1.4030745374499999E-2</v>
      </c>
      <c r="H8" s="40">
        <v>-3.6827415457240005E-2</v>
      </c>
      <c r="I8" s="40">
        <v>-1.3647027316289998E-2</v>
      </c>
      <c r="J8" s="40"/>
      <c r="K8" s="40"/>
      <c r="L8" s="40"/>
      <c r="M8" s="40"/>
      <c r="N8" s="40"/>
    </row>
    <row r="9" spans="2:14">
      <c r="B9" s="1" t="s">
        <v>188</v>
      </c>
      <c r="C9" s="40">
        <v>0</v>
      </c>
      <c r="D9" s="40">
        <v>0</v>
      </c>
      <c r="E9" s="40">
        <v>0</v>
      </c>
      <c r="F9" s="40">
        <v>0</v>
      </c>
      <c r="G9" s="40">
        <v>0</v>
      </c>
      <c r="H9" s="40">
        <v>0</v>
      </c>
      <c r="I9" s="40">
        <v>0</v>
      </c>
      <c r="J9" s="40"/>
      <c r="K9" s="40"/>
      <c r="L9" s="40"/>
      <c r="M9" s="40"/>
      <c r="N9" s="40"/>
    </row>
    <row r="10" spans="2:14">
      <c r="B10" s="1" t="s">
        <v>21</v>
      </c>
      <c r="C10" s="40">
        <v>1.6721039449545263</v>
      </c>
      <c r="D10" s="40">
        <v>1.1486786599110053</v>
      </c>
      <c r="E10" s="40">
        <v>1.6430218496226576</v>
      </c>
      <c r="F10" s="40">
        <v>1.4111845580022542</v>
      </c>
      <c r="G10" s="40">
        <v>2.1545580145358949</v>
      </c>
      <c r="H10" s="40">
        <v>1.2148137083536101</v>
      </c>
      <c r="I10" s="40">
        <v>1.1697770386687736</v>
      </c>
      <c r="J10" s="40"/>
      <c r="K10" s="40"/>
      <c r="L10" s="40"/>
      <c r="M10" s="40"/>
      <c r="N10" s="40"/>
    </row>
    <row r="11" spans="2:14">
      <c r="C11" s="40">
        <v>1.5990925410167263</v>
      </c>
      <c r="D11" s="40">
        <v>1.1486786599110053</v>
      </c>
      <c r="E11" s="40">
        <v>1.6430218496226576</v>
      </c>
      <c r="F11" s="40">
        <v>1.6174354684545742</v>
      </c>
      <c r="G11" s="40">
        <v>2.1318303981613949</v>
      </c>
      <c r="H11" s="40">
        <v>1.1638727758963701</v>
      </c>
      <c r="I11" s="40">
        <v>1.3551229402259737</v>
      </c>
      <c r="J11" s="40">
        <v>0</v>
      </c>
      <c r="K11" s="40">
        <v>0</v>
      </c>
      <c r="L11" s="40">
        <v>0</v>
      </c>
      <c r="M11" s="40">
        <v>0</v>
      </c>
      <c r="N11" s="40">
        <v>0</v>
      </c>
    </row>
    <row r="12" spans="2:14">
      <c r="B12" t="s">
        <v>174</v>
      </c>
    </row>
    <row r="13" spans="2:14">
      <c r="B13" s="48">
        <v>1.3551229402259737</v>
      </c>
    </row>
  </sheetData>
  <phoneticPr fontId="6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B2:N40"/>
  <sheetViews>
    <sheetView zoomScale="85" zoomScaleNormal="85" workbookViewId="0">
      <selection activeCell="F20" sqref="F20"/>
    </sheetView>
  </sheetViews>
  <sheetFormatPr defaultRowHeight="15"/>
  <cols>
    <col min="1" max="1" width="9" customWidth="1"/>
    <col min="2" max="2" width="16.7109375" bestFit="1" customWidth="1"/>
    <col min="3" max="3" width="11.5703125" bestFit="1" customWidth="1"/>
    <col min="16" max="16" width="16.7109375" bestFit="1" customWidth="1"/>
  </cols>
  <sheetData>
    <row r="2" spans="2:14">
      <c r="B2" s="2" t="s">
        <v>34</v>
      </c>
      <c r="C2" s="3">
        <v>43556</v>
      </c>
      <c r="D2" s="3">
        <v>43586</v>
      </c>
      <c r="E2" s="3">
        <v>43617</v>
      </c>
      <c r="F2" s="3">
        <v>43647</v>
      </c>
      <c r="G2" s="3">
        <v>43678</v>
      </c>
      <c r="H2" s="3">
        <v>43709</v>
      </c>
      <c r="I2" s="3">
        <v>43739</v>
      </c>
      <c r="J2" s="3">
        <v>43770</v>
      </c>
      <c r="K2" s="3">
        <v>43800</v>
      </c>
      <c r="L2" s="3">
        <v>43831</v>
      </c>
      <c r="M2" s="3">
        <v>43862</v>
      </c>
      <c r="N2" s="3">
        <v>43891</v>
      </c>
    </row>
    <row r="3" spans="2:14">
      <c r="B3" s="1" t="s">
        <v>64</v>
      </c>
      <c r="C3" s="40">
        <v>-0.79930236099999963</v>
      </c>
      <c r="D3" s="40">
        <v>-4.164900000000471E-4</v>
      </c>
      <c r="E3" s="40">
        <v>2.1617003140000008</v>
      </c>
      <c r="F3" s="40">
        <v>-0.36121996300000031</v>
      </c>
      <c r="G3" s="40">
        <v>2.3694182099999987</v>
      </c>
      <c r="H3" s="40">
        <v>2.5247875100000017</v>
      </c>
      <c r="I3" s="40">
        <v>7.4080219490000001</v>
      </c>
      <c r="J3" s="40"/>
      <c r="K3" s="40"/>
      <c r="L3" s="40"/>
      <c r="M3" s="40"/>
      <c r="N3" s="40"/>
    </row>
    <row r="4" spans="2:14">
      <c r="C4" s="38"/>
      <c r="D4" s="38"/>
      <c r="E4" s="38"/>
      <c r="F4" s="38"/>
      <c r="G4" s="38"/>
      <c r="H4" s="38"/>
      <c r="I4" s="38"/>
      <c r="J4" s="38"/>
      <c r="K4" s="38"/>
      <c r="L4" s="38"/>
      <c r="M4" s="38"/>
      <c r="N4" s="38"/>
    </row>
    <row r="5" spans="2:14">
      <c r="C5" s="38"/>
      <c r="D5" s="38"/>
      <c r="E5" s="38"/>
      <c r="F5" s="38"/>
      <c r="G5" s="38"/>
      <c r="H5" s="38"/>
      <c r="I5" s="38"/>
      <c r="J5" s="38"/>
      <c r="K5" s="38"/>
      <c r="L5" s="38"/>
      <c r="M5" s="38"/>
      <c r="N5" s="38"/>
    </row>
    <row r="6" spans="2:14">
      <c r="B6" s="2" t="s">
        <v>126</v>
      </c>
      <c r="C6" s="3">
        <v>43556</v>
      </c>
      <c r="D6" s="3">
        <v>43586</v>
      </c>
      <c r="E6" s="3">
        <v>43617</v>
      </c>
      <c r="F6" s="3">
        <v>43647</v>
      </c>
      <c r="G6" s="3">
        <v>43678</v>
      </c>
      <c r="H6" s="3">
        <v>43709</v>
      </c>
      <c r="I6" s="3">
        <v>43739</v>
      </c>
      <c r="J6" s="3">
        <v>43770</v>
      </c>
      <c r="K6" s="3">
        <v>43800</v>
      </c>
      <c r="L6" s="3">
        <v>43831</v>
      </c>
      <c r="M6" s="3">
        <v>43862</v>
      </c>
      <c r="N6" s="3">
        <v>43891</v>
      </c>
    </row>
    <row r="7" spans="2:14">
      <c r="B7" s="1" t="s">
        <v>64</v>
      </c>
      <c r="C7" s="15">
        <v>-92773.346999999994</v>
      </c>
      <c r="D7" s="15">
        <v>-125100.10299999997</v>
      </c>
      <c r="E7" s="15">
        <v>-52763.553000000007</v>
      </c>
      <c r="F7" s="15">
        <v>-105125.057</v>
      </c>
      <c r="G7" s="15">
        <v>-89546.115999999995</v>
      </c>
      <c r="H7" s="15">
        <v>-91685.372000000003</v>
      </c>
      <c r="I7" s="15">
        <v>23417.449999999993</v>
      </c>
      <c r="J7" s="15">
        <v>0</v>
      </c>
      <c r="K7" s="15">
        <v>0</v>
      </c>
      <c r="L7" s="15">
        <v>0</v>
      </c>
      <c r="M7" s="15">
        <v>0</v>
      </c>
      <c r="N7" s="15">
        <v>0</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2019-11-28T15:39:29Z</dcterms:modified>
</cp:coreProperties>
</file>