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Sept 2019\"/>
    </mc:Choice>
  </mc:AlternateContent>
  <bookViews>
    <workbookView xWindow="0" yWindow="0" windowWidth="20760" windowHeight="11790" tabRatio="564"/>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authors>
    <author>Jon McDonald</author>
  </authors>
  <commentList>
    <comment ref="J2" authorId="0" shapeId="0">
      <text>
        <r>
          <rPr>
            <b/>
            <sz val="9"/>
            <color indexed="81"/>
            <rFont val="Tahoma"/>
            <family val="2"/>
          </rPr>
          <t>Jon McDonald:</t>
        </r>
        <r>
          <rPr>
            <sz val="9"/>
            <color indexed="81"/>
            <rFont val="Tahoma"/>
            <family val="2"/>
          </rPr>
          <t xml:space="preserve">
This table uses data from the Outturn_Daily tab, however the Outturn_Daily is not updated with Ancillary costs</t>
        </r>
      </text>
    </comment>
  </commentList>
</comments>
</file>

<file path=xl/comments2.xml><?xml version="1.0" encoding="utf-8"?>
<comments xmlns="http://schemas.openxmlformats.org/spreadsheetml/2006/main">
  <authors>
    <author>Cristian Ebau</author>
  </authors>
  <commentList>
    <comment ref="C22" authorId="0" shapeId="0">
      <text>
        <r>
          <rPr>
            <b/>
            <sz val="9"/>
            <color indexed="81"/>
            <rFont val="Tahoma"/>
            <family val="2"/>
          </rPr>
          <t>Cristian Ebau:</t>
        </r>
        <r>
          <rPr>
            <sz val="9"/>
            <color indexed="81"/>
            <rFont val="Tahoma"/>
            <family val="2"/>
          </rPr>
          <t xml:space="preserve">
Ensure the pipe diagram below is pointing at the current month column in the table above. </t>
        </r>
      </text>
    </commen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<sst xmlns="http://schemas.openxmlformats.org/spreadsheetml/2006/main" count="365" uniqueCount="195">
  <si>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</si>
  <si>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</si>
  <si>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</si>
  <si>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</si>
  <si>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</si>
  <si>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</si>
  <si>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</si>
  <si>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</si>
  <si>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</si>
  <si>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</si>
  <si>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</si>
  <si>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</si>
  <si>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</si>
  <si>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</si>
  <si>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</si>
  <si>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</si>
  <si>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</si>
  <si>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</si>
  <si>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</si>
  <si>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</si>
  <si>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</si>
  <si>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</si>
  <si>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</si>
  <si>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</si>
  <si>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</si>
  <si>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</si>
  <si>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</si>
  <si>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</si>
  <si>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</si>
  <si>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</si>
  <si>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</si>
  <si>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</si>
  <si>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</si>
  <si>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</si>
  <si>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</si>
  <si>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</si>
  <si>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</si>
  <si>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</si>
  <si>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</si>
  <si>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</si>
  <si>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</si>
  <si>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</si>
  <si>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</si>
  <si>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</si>
  <si>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</si>
  <si>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</si>
  <si>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</si>
  <si>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</si>
  <si>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</si>
  <si>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</si>
  <si>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</si>
  <si>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</si>
  <si>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</si>
  <si>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</si>
  <si>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</si>
  <si>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</si>
  <si>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</si>
  <si>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</si>
  <si>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</si>
  <si>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</si>
  <si>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</si>
  <si>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</si>
  <si>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</si>
  <si>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</si>
  <si>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</si>
  <si>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</si>
  <si>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</si>
  <si>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</si>
  <si>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</si>
  <si>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</si>
  <si>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</si>
  <si>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</si>
  <si>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</si>
  <si>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</si>
  <si>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</si>
  <si>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</si>
  <si>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</si>
  <si>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</si>
  <si>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</si>
  <si>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</si>
  <si>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</si>
  <si>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</si>
  <si>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</si>
  <si>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</si>
  <si>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</si>
  <si>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</si>
  <si>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</si>
  <si>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</si>
  <si>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</si>
  <si>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</si>
  <si>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</si>
  <si>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</si>
  <si>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</si>
  <si>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</si>
  <si>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</si>
  <si>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</si>
  <si>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</si>
  <si>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</si>
  <si>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</si>
  <si>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</si>
  <si>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</si>
  <si>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</si>
  <si>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</si>
  <si>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</si>
  <si>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</si>
  <si>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</si>
  <si>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</si>
  <si>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</si>
  <si>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</si>
  <si>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</si>
  <si>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</si>
  <si>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</si>
  <si>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</si>
  <si>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</si>
  <si>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</si>
  <si>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</si>
  <si>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</si>
  <si>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</si>
  <si>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</si>
  <si>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</si>
  <si>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</si>
  <si>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</si>
  <si>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</si>
  <si>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</si>
  <si>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</si>
  <si>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</si>
  <si>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</si>
  <si>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</si>
  <si>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</si>
  <si>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</si>
  <si>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</si>
  <si>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</si>
  <si>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</si>
  <si>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</si>
  <si>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</si>
  <si>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</si>
  <si>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</si>
  <si>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</si>
  <si>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</si>
  <si>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</si>
  <si>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</si>
  <si>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</si>
  <si>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</si>
  <si>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</si>
  <si>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</si>
  <si>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</si>
  <si>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</si>
  <si>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</si>
  <si>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</si>
  <si>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</si>
  <si>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</si>
  <si>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</si>
  <si>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</si>
  <si>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</si>
  <si>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</si>
  <si>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</si>
  <si>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</si>
  <si>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</si>
  <si>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</si>
  <si>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</si>
  <si>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</si>
  <si>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</si>
  <si>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</si>
  <si>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</si>
  <si>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</si>
  <si>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</si>
  <si>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</si>
  <si>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</si>
  <si>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</si>
  <si>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</si>
  <si>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</si>
  <si>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</si>
  <si>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</si>
  <si>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</si>
  <si>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</si>
  <si>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</si>
  <si>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</si>
  <si>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</si>
  <si>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</si>
  <si>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</si>
  <si>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</si>
  <si>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</si>
  <si>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</si>
  <si>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</si>
  <si>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</si>
  <si>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</si>
  <si>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</si>
  <si>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</si>
  <si>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READ</t>
  </si>
  <si>
    <t>SO-SO Constraints</t>
  </si>
  <si>
    <t>AS-BM Syncronous Compensation ( Commercial)</t>
  </si>
  <si>
    <t>Balancing Cost Sep 2019</t>
  </si>
  <si>
    <t>Ancillary Services Cost - Sep 2019</t>
  </si>
  <si>
    <t>AS Costs By Provider Type - Sep 2019</t>
  </si>
  <si>
    <t>Constraints - Sep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</si>
</sst>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5">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168" fontId="0" fillId="0" borderId="1" xfId="0" applyNumberForma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0" fontId="61" fillId="59" borderId="0" xfId="0" applyFont="1" applyFill="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54.538307535529064</c:v>
                </c:pt>
                <c:pt idx="1">
                  <c:v>22.241718044928231</c:v>
                </c:pt>
                <c:pt idx="2">
                  <c:v>35.629070228064919</c:v>
                </c:pt>
                <c:pt idx="3">
                  <c:v>-5.0940932457240004E-2</c:v>
                </c:pt>
                <c:pt idx="4">
                  <c:v>-1.5492947887763249</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3.9167993769999345</c:v>
                </c:pt>
                <c:pt idx="1">
                  <c:v>4.0327241837625936</c:v>
                </c:pt>
                <c:pt idx="2">
                  <c:v>3.6473032779618038</c:v>
                </c:pt>
                <c:pt idx="3">
                  <c:v>3.6658475699999977</c:v>
                </c:pt>
                <c:pt idx="4">
                  <c:v>3.3377581766666493</c:v>
                </c:pt>
                <c:pt idx="5">
                  <c:v>3.0002652099999692</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2.66277995</c:v>
                </c:pt>
                <c:pt idx="1">
                  <c:v>2.6321789499999997</c:v>
                </c:pt>
                <c:pt idx="2">
                  <c:v>3.1256262299999995</c:v>
                </c:pt>
                <c:pt idx="3">
                  <c:v>2.9195547199999998</c:v>
                </c:pt>
                <c:pt idx="4">
                  <c:v>2.8008703700000002</c:v>
                </c:pt>
                <c:pt idx="5">
                  <c:v>2.2011121299999998</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1.7377072599999992</c:v>
                </c:pt>
                <c:pt idx="3">
                  <c:v>1.8557863299999993</c:v>
                </c:pt>
                <c:pt idx="4">
                  <c:v>1.0967170399999999</c:v>
                </c:pt>
                <c:pt idx="5">
                  <c:v>1.1998870399999999</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4"/>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DSR!$H$9:$H$12</c:f>
              <c:numCache>
                <c:formatCode>0.00</c:formatCode>
                <c:ptCount val="4"/>
                <c:pt idx="0">
                  <c:v>6.4012643799999696</c:v>
                </c:pt>
                <c:pt idx="1">
                  <c:v>27.800342693018926</c:v>
                </c:pt>
                <c:pt idx="2">
                  <c:v>1.223978839266695</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-8.7696790000000007E-3</c:v>
                </c:pt>
                <c:pt idx="1">
                  <c:v>0</c:v>
                </c:pt>
                <c:pt idx="2">
                  <c:v>0</c:v>
                </c:pt>
                <c:pt idx="3">
                  <c:v>9.0218312999999994E-2</c:v>
                </c:pt>
                <c:pt idx="4">
                  <c:v>-8.6968710000000001E-3</c:v>
                </c:pt>
                <c:pt idx="5">
                  <c:v>-1.4113516999999997E-2</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pt idx="4">
                  <c:v>0</c:v>
                </c:pt>
                <c:pt idx="5">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pt idx="4">
                  <c:v>0</c:v>
                </c:pt>
                <c:pt idx="5">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-6.4242100940409996E-2</c:v>
                </c:pt>
                <c:pt idx="1">
                  <c:v>0</c:v>
                </c:pt>
                <c:pt idx="2">
                  <c:v>0</c:v>
                </c:pt>
                <c:pt idx="3">
                  <c:v>-4.4998742088699995E-3</c:v>
                </c:pt>
                <c:pt idx="4">
                  <c:v>-1.4030745374499999E-2</c:v>
                </c:pt>
                <c:pt idx="5">
                  <c:v>-3.6827415457240005E-2</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1.4111845580022542</c:v>
                </c:pt>
                <c:pt idx="4">
                  <c:v>2.1545580145358949</c:v>
                </c:pt>
                <c:pt idx="5">
                  <c:v>1.223978839266695</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-0.79930236099999963</c:v>
                </c:pt>
                <c:pt idx="1">
                  <c:v>-4.164900000000471E-4</c:v>
                </c:pt>
                <c:pt idx="2">
                  <c:v>2.1617003140000008</c:v>
                </c:pt>
                <c:pt idx="3">
                  <c:v>-0.36121996300000031</c:v>
                </c:pt>
                <c:pt idx="4">
                  <c:v>2.3694182099999987</c:v>
                </c:pt>
                <c:pt idx="5">
                  <c:v>2.5247875100000017</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-89546.115999999995</c:v>
                </c:pt>
                <c:pt idx="5">
                  <c:v>-91685.372000000003</c:v>
                </c:pt>
                <c:pt idx="6">
                  <c:v>0</c:v>
                </c:pt>
                <c:pt idx="7">
                  <c:v>0</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2.5730570094133003</c:v>
                </c:pt>
                <c:pt idx="1">
                  <c:v>3.3081080879359206</c:v>
                </c:pt>
                <c:pt idx="2">
                  <c:v>2.2916383901526003</c:v>
                </c:pt>
                <c:pt idx="3">
                  <c:v>2.36525094368245</c:v>
                </c:pt>
                <c:pt idx="4">
                  <c:v>2.8205189316808394</c:v>
                </c:pt>
                <c:pt idx="5">
                  <c:v>4.1929131123120644</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1.8832984384303897</c:v>
                </c:pt>
                <c:pt idx="1">
                  <c:v>1.1372382034088102</c:v>
                </c:pt>
                <c:pt idx="2">
                  <c:v>1.8111080490556353</c:v>
                </c:pt>
                <c:pt idx="3">
                  <c:v>1.3712853077594502</c:v>
                </c:pt>
                <c:pt idx="4">
                  <c:v>2.330704504200515</c:v>
                </c:pt>
                <c:pt idx="5">
                  <c:v>2.0736158857579183</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0.17121018810802999</c:v>
                </c:pt>
                <c:pt idx="1">
                  <c:v>0.26124751558671994</c:v>
                </c:pt>
                <c:pt idx="2">
                  <c:v>0.27078577264637005</c:v>
                </c:pt>
                <c:pt idx="3">
                  <c:v>0.46492209237115878</c:v>
                </c:pt>
                <c:pt idx="4">
                  <c:v>0.79015948170876005</c:v>
                </c:pt>
                <c:pt idx="5">
                  <c:v>0.84908228651540996</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5.4539318366150003E-2</c:v>
                </c:pt>
                <c:pt idx="1">
                  <c:v>0.13816125397221002</c:v>
                </c:pt>
                <c:pt idx="2">
                  <c:v>0.26275778374921993</c:v>
                </c:pt>
                <c:pt idx="3">
                  <c:v>0.19081588369915997</c:v>
                </c:pt>
                <c:pt idx="4">
                  <c:v>0.35823141507857997</c:v>
                </c:pt>
                <c:pt idx="5">
                  <c:v>0.25769448543817003</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108676.16300000002</c:v>
                </c:pt>
                <c:pt idx="4">
                  <c:v>113189.00300000001</c:v>
                </c:pt>
                <c:pt idx="5">
                  <c:v>139939.41</c:v>
                </c:pt>
                <c:pt idx="6">
                  <c:v>0</c:v>
                </c:pt>
                <c:pt idx="7">
                  <c:v>0</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252331.78399999999</c:v>
                </c:pt>
                <c:pt idx="4">
                  <c:v>436578.78599999985</c:v>
                </c:pt>
                <c:pt idx="5">
                  <c:v>352414.5039999999</c:v>
                </c:pt>
                <c:pt idx="6">
                  <c:v>0</c:v>
                </c:pt>
                <c:pt idx="7">
                  <c:v>0</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23894</c:v>
                </c:pt>
                <c:pt idx="4">
                  <c:v>14822</c:v>
                </c:pt>
                <c:pt idx="5">
                  <c:v>17914</c:v>
                </c:pt>
                <c:pt idx="6">
                  <c:v>0</c:v>
                </c:pt>
                <c:pt idx="7">
                  <c:v>0</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12766</c:v>
                </c:pt>
                <c:pt idx="4">
                  <c:v>19562</c:v>
                </c:pt>
                <c:pt idx="5">
                  <c:v>32562</c:v>
                </c:pt>
                <c:pt idx="6">
                  <c:v>0</c:v>
                </c:pt>
                <c:pt idx="7">
                  <c:v>0</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1.8859999999999999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0.44493114111453996</c:v>
                </c:pt>
                <c:pt idx="1">
                  <c:v>0.34013872427462999</c:v>
                </c:pt>
                <c:pt idx="2">
                  <c:v>0.49238647137778024</c:v>
                </c:pt>
                <c:pt idx="3">
                  <c:v>0.31617606206284005</c:v>
                </c:pt>
                <c:pt idx="4">
                  <c:v>0.41362086001869003</c:v>
                </c:pt>
                <c:pt idx="5">
                  <c:v>0.45487518194339999</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0.94757899999999973</c:v>
                </c:pt>
                <c:pt idx="2">
                  <c:v>1.0015274199999999</c:v>
                </c:pt>
                <c:pt idx="3">
                  <c:v>1.1158126100000001</c:v>
                </c:pt>
                <c:pt idx="4">
                  <c:v>1.0419187499999998</c:v>
                </c:pt>
                <c:pt idx="5">
                  <c:v>0.99704065000000008</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1.8741227600000001</c:v>
                </c:pt>
                <c:pt idx="1">
                  <c:v>2.2656189499999999</c:v>
                </c:pt>
                <c:pt idx="2">
                  <c:v>2.3224314799999997</c:v>
                </c:pt>
                <c:pt idx="3">
                  <c:v>2.4239420099999998</c:v>
                </c:pt>
                <c:pt idx="4">
                  <c:v>2.3027200900000002</c:v>
                </c:pt>
                <c:pt idx="5">
                  <c:v>2.0288340799999998</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0.38073458000000004</c:v>
                </c:pt>
                <c:pt idx="2">
                  <c:v>0.80319474999999996</c:v>
                </c:pt>
                <c:pt idx="3">
                  <c:v>0.49561271000000001</c:v>
                </c:pt>
                <c:pt idx="4">
                  <c:v>0.49815028</c:v>
                </c:pt>
                <c:pt idx="5">
                  <c:v>0.17227804999999999</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pt idx="4">
                  <c:v>0</c:v>
                </c:pt>
                <c:pt idx="5">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pt idx="4" formatCode="_-* #,##0_-;\-* #,##0_-;_-* &quot;-&quot;??_-;_-@_-">
                  <c:v>20653.68</c:v>
                </c:pt>
                <c:pt idx="5" formatCode="_-* #,##0_-;\-* #,##0_-;_-* &quot;-&quot;??_-;_-@_-">
                  <c:v>7164.7960000000003</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pt idx="4" formatCode="_-* #,##0_-;\-* #,##0_-;_-* &quot;-&quot;??_-;_-@_-">
                  <c:v>1300.5</c:v>
                </c:pt>
                <c:pt idx="5" formatCode="_-* #,##0_-;\-* #,##0_-;_-* &quot;-&quot;??_-;_-@_-">
                  <c:v>3782.375</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pt idx="4">
                  <c:v>0.1185489599999999</c:v>
                </c:pt>
                <c:pt idx="5">
                  <c:v>0.1147247999999999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pt idx="4">
                  <c:v>1.6982146703999997E-2</c:v>
                </c:pt>
                <c:pt idx="5">
                  <c:v>1.6434335519999996E-2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0</c:v>
                </c:pt>
                <c:pt idx="1">
                  <c:v>3.8836010000000004E-2</c:v>
                </c:pt>
                <c:pt idx="2">
                  <c:v>2.7358799999999999E-2</c:v>
                </c:pt>
                <c:pt idx="3">
                  <c:v>2.3040120000000001E-2</c:v>
                </c:pt>
                <c:pt idx="4">
                  <c:v>2.0939719999999998E-2</c:v>
                </c:pt>
                <c:pt idx="5">
                  <c:v>9.3982300000000005E-3</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0.12715000000000001</c:v>
                </c:pt>
                <c:pt idx="4">
                  <c:v>0.25027500000000003</c:v>
                </c:pt>
                <c:pt idx="5">
                  <c:v>4.4129340000000003E-2</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1.5514405500000006</c:v>
                </c:pt>
                <c:pt idx="1">
                  <c:v>1.8588935271918692</c:v>
                </c:pt>
                <c:pt idx="2">
                  <c:v>0.91629643999999977</c:v>
                </c:pt>
                <c:pt idx="3">
                  <c:v>2.0266915691877636</c:v>
                </c:pt>
                <c:pt idx="4">
                  <c:v>0.74908339999999951</c:v>
                </c:pt>
                <c:pt idx="5">
                  <c:v>1.6124350199999995</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4.6821049543178725</c:v>
                </c:pt>
                <c:pt idx="1">
                  <c:v>4.8447550609036609</c:v>
                </c:pt>
                <c:pt idx="2">
                  <c:v>4.6362899956038284</c:v>
                </c:pt>
                <c:pt idx="3">
                  <c:v>4.3922742275122211</c:v>
                </c:pt>
                <c:pt idx="4">
                  <c:v>6.2996143326686918</c:v>
                </c:pt>
                <c:pt idx="5">
                  <c:v>7.3733057700235634</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3.7578806311145403</c:v>
                </c:pt>
                <c:pt idx="1">
                  <c:v>3.91989667427463</c:v>
                </c:pt>
                <c:pt idx="2">
                  <c:v>4.6195401213777814</c:v>
                </c:pt>
                <c:pt idx="3">
                  <c:v>4.3515433920628395</c:v>
                </c:pt>
                <c:pt idx="4">
                  <c:v>4.2564099800186899</c:v>
                </c:pt>
                <c:pt idx="5">
                  <c:v>3.6530279619434003</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43.313022829998424</c:v>
                </c:pt>
                <c:pt idx="1">
                  <c:v>23.599318641356263</c:v>
                </c:pt>
                <c:pt idx="2">
                  <c:v>45.767004811276962</c:v>
                </c:pt>
                <c:pt idx="3">
                  <c:v>31.14005707916273</c:v>
                </c:pt>
                <c:pt idx="4">
                  <c:v>56.948781386528886</c:v>
                </c:pt>
                <c:pt idx="5">
                  <c:v>56.719351455428153</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0.26770066965997003</c:v>
                </c:pt>
                <c:pt idx="1">
                  <c:v>0.14708985440404002</c:v>
                </c:pt>
                <c:pt idx="2">
                  <c:v>0.71414714377105004</c:v>
                </c:pt>
                <c:pt idx="3">
                  <c:v>0.10347022812475001</c:v>
                </c:pt>
                <c:pt idx="4">
                  <c:v>1.42073647661214</c:v>
                </c:pt>
                <c:pt idx="5">
                  <c:v>2.0307279872403599</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8.6419628801577684</c:v>
                </c:pt>
                <c:pt idx="1">
                  <c:v>7.5150968392155129</c:v>
                </c:pt>
                <c:pt idx="2">
                  <c:v>7.6195948700502809</c:v>
                </c:pt>
                <c:pt idx="3">
                  <c:v>7.6782956731681704</c:v>
                </c:pt>
                <c:pt idx="4">
                  <c:v>6.8446647654806574</c:v>
                </c:pt>
                <c:pt idx="5">
                  <c:v>8.3216777742637991</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9.6700362377869435</c:v>
                </c:pt>
                <c:pt idx="1">
                  <c:v>10.934437233706735</c:v>
                </c:pt>
                <c:pt idx="2">
                  <c:v>10.043594278587873</c:v>
                </c:pt>
                <c:pt idx="3">
                  <c:v>10.04008155688771</c:v>
                </c:pt>
                <c:pt idx="4">
                  <c:v>13.382002304550353</c:v>
                </c:pt>
                <c:pt idx="5">
                  <c:v>15.801403110912622</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1.4904165400000002</c:v>
                </c:pt>
                <c:pt idx="1">
                  <c:v>1.5499232399999994</c:v>
                </c:pt>
                <c:pt idx="2">
                  <c:v>1.4662768499999999</c:v>
                </c:pt>
                <c:pt idx="3">
                  <c:v>1.27899312</c:v>
                </c:pt>
                <c:pt idx="4">
                  <c:v>1.8234135899999997</c:v>
                </c:pt>
                <c:pt idx="5">
                  <c:v>1.5239305200000004</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5.8091061599999998</c:v>
                </c:pt>
                <c:pt idx="1">
                  <c:v>6.621257990000001</c:v>
                </c:pt>
                <c:pt idx="2">
                  <c:v>6.0113291799999997</c:v>
                </c:pt>
                <c:pt idx="3">
                  <c:v>5.5212061599999984</c:v>
                </c:pt>
                <c:pt idx="4">
                  <c:v>5.4258789468750006</c:v>
                </c:pt>
                <c:pt idx="5">
                  <c:v>5.6966156274999999</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3.8110635889016522</c:v>
                </c:pt>
                <c:pt idx="1">
                  <c:v>3.6299741792988756</c:v>
                </c:pt>
                <c:pt idx="2">
                  <c:v>4.536010904964316</c:v>
                </c:pt>
                <c:pt idx="3">
                  <c:v>4.1164362071568696</c:v>
                </c:pt>
                <c:pt idx="4">
                  <c:v>3.819494271022553</c:v>
                </c:pt>
                <c:pt idx="5">
                  <c:v>4.3390775794123169</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2.9960695656355814</c:v>
                </c:pt>
                <c:pt idx="1">
                  <c:v>1.6015224409014068</c:v>
                </c:pt>
                <c:pt idx="2">
                  <c:v>1.973698460570714</c:v>
                </c:pt>
                <c:pt idx="3">
                  <c:v>2.6891112630001008</c:v>
                </c:pt>
                <c:pt idx="4">
                  <c:v>5.1798596369261523</c:v>
                </c:pt>
                <c:pt idx="5">
                  <c:v>2.7703799688835278</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Constraints!$G$12:$G$19</c:f>
              <c:numCache>
                <c:formatCode>0.00</c:formatCode>
                <c:ptCount val="8"/>
                <c:pt idx="0">
                  <c:v>18.710701583837089</c:v>
                </c:pt>
                <c:pt idx="1">
                  <c:v>4.1558772112430891</c:v>
                </c:pt>
                <c:pt idx="2">
                  <c:v>8.8840554450373155</c:v>
                </c:pt>
                <c:pt idx="3">
                  <c:v>5.5252823278808387</c:v>
                </c:pt>
                <c:pt idx="4">
                  <c:v>3.6815578368694273</c:v>
                </c:pt>
                <c:pt idx="5">
                  <c:v>14.335454269239396</c:v>
                </c:pt>
                <c:pt idx="6">
                  <c:v>0</c:v>
                </c:pt>
                <c:pt idx="7" formatCode="0.000">
                  <c:v>1.8635217267040007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0</c:v>
                </c:pt>
                <c:pt idx="7">
                  <c:v>0</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0</c:v>
                </c:pt>
                <c:pt idx="7">
                  <c:v>0</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0</c:v>
                </c:pt>
                <c:pt idx="7">
                  <c:v>0</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171603</c:v>
                </c:pt>
                <c:pt idx="4">
                  <c:v>246072</c:v>
                </c:pt>
                <c:pt idx="5">
                  <c:v>213512.5</c:v>
                </c:pt>
                <c:pt idx="6">
                  <c:v>0</c:v>
                </c:pt>
                <c:pt idx="7">
                  <c:v>0</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0</c:v>
                </c:pt>
                <c:pt idx="7">
                  <c:v>0</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288302</c:v>
                </c:pt>
                <c:pt idx="4">
                  <c:v>415052.5</c:v>
                </c:pt>
                <c:pt idx="5">
                  <c:v>339034</c:v>
                </c:pt>
                <c:pt idx="6">
                  <c:v>0</c:v>
                </c:pt>
                <c:pt idx="7">
                  <c:v>0</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0</c:v>
                </c:pt>
                <c:pt idx="7">
                  <c:v>0</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171603</c:v>
                </c:pt>
                <c:pt idx="4">
                  <c:v>246072</c:v>
                </c:pt>
                <c:pt idx="5">
                  <c:v>213512.5</c:v>
                </c:pt>
                <c:pt idx="6">
                  <c:v>0</c:v>
                </c:pt>
                <c:pt idx="7">
                  <c:v>0</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1.1002663637499432</c:v>
                </c:pt>
                <c:pt idx="1">
                  <c:v>1.6899458428303222</c:v>
                </c:pt>
                <c:pt idx="2">
                  <c:v>5.1495504767092051</c:v>
                </c:pt>
                <c:pt idx="3">
                  <c:v>2.1620520381734689</c:v>
                </c:pt>
                <c:pt idx="4">
                  <c:v>8.8840554450373155</c:v>
                </c:pt>
                <c:pt idx="5">
                  <c:v>6.287795563035476</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0.57401591111383554</c:v>
                </c:pt>
                <c:pt idx="1">
                  <c:v>1.0594947818928282</c:v>
                </c:pt>
                <c:pt idx="2">
                  <c:v>2.7377153647155512</c:v>
                </c:pt>
                <c:pt idx="3">
                  <c:v>3.0596091279413002</c:v>
                </c:pt>
                <c:pt idx="4">
                  <c:v>5.5252823278808387</c:v>
                </c:pt>
                <c:pt idx="5">
                  <c:v>4.8733839214325272</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0</c:v>
                </c:pt>
                <c:pt idx="7">
                  <c:v>0</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288302</c:v>
                </c:pt>
                <c:pt idx="4">
                  <c:v>415052.5</c:v>
                </c:pt>
                <c:pt idx="5">
                  <c:v>339034</c:v>
                </c:pt>
                <c:pt idx="6">
                  <c:v>0</c:v>
                </c:pt>
                <c:pt idx="7">
                  <c:v>0</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1.6296489251401647</c:v>
                </c:pt>
                <c:pt idx="1">
                  <c:v>2.2596908600768972</c:v>
                </c:pt>
                <c:pt idx="2">
                  <c:v>2.9503318280859898</c:v>
                </c:pt>
                <c:pt idx="3">
                  <c:v>1.6886107942162036</c:v>
                </c:pt>
                <c:pt idx="4">
                  <c:v>3.6815578368694273</c:v>
                </c:pt>
                <c:pt idx="5">
                  <c:v>4.2380376270524387</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7.6108200986941217</c:v>
                </c:pt>
                <c:pt idx="1">
                  <c:v>8.2425082006389996</c:v>
                </c:pt>
                <c:pt idx="2">
                  <c:v>17.567961384435975</c:v>
                </c:pt>
                <c:pt idx="3">
                  <c:v>9.9955719429453644</c:v>
                </c:pt>
                <c:pt idx="4">
                  <c:v>14.335454269239396</c:v>
                </c:pt>
                <c:pt idx="5">
                  <c:v>13.215079498639552</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0</c:v>
                </c:pt>
                <c:pt idx="7">
                  <c:v>0</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0</c:v>
                </c:pt>
                <c:pt idx="7">
                  <c:v>0</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27.467911118000757</c:v>
                </c:pt>
                <c:pt idx="1">
                  <c:v>7.8166563554935458</c:v>
                </c:pt>
                <c:pt idx="2">
                  <c:v>16.151280989048317</c:v>
                </c:pt>
                <c:pt idx="3">
                  <c:v>10.241443666020002</c:v>
                </c:pt>
                <c:pt idx="4">
                  <c:v>18.710701583837089</c:v>
                </c:pt>
                <c:pt idx="5">
                  <c:v>25.407819441484122</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0.13574702268128025</c:v>
                </c:pt>
                <c:pt idx="1">
                  <c:v>0.11217568642670067</c:v>
                </c:pt>
                <c:pt idx="2">
                  <c:v>1.028482818751189</c:v>
                </c:pt>
                <c:pt idx="3">
                  <c:v>1.7535030385252071</c:v>
                </c:pt>
                <c:pt idx="4">
                  <c:v>4.1558772112430891</c:v>
                </c:pt>
                <c:pt idx="5">
                  <c:v>1.0693737160053238</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7.3048509011199983E-2</c:v>
                </c:pt>
                <c:pt idx="1">
                  <c:v>1.8520375912329998E-2</c:v>
                </c:pt>
                <c:pt idx="2">
                  <c:v>4.3405017512380011E-2</c:v>
                </c:pt>
                <c:pt idx="3">
                  <c:v>5.029912304366E-2</c:v>
                </c:pt>
                <c:pt idx="4">
                  <c:v>0.26841543545683</c:v>
                </c:pt>
                <c:pt idx="5">
                  <c:v>5.3623844343109996E-2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0.19465178464616001</c:v>
                </c:pt>
                <c:pt idx="1">
                  <c:v>0.12856947849170999</c:v>
                </c:pt>
                <c:pt idx="2">
                  <c:v>0.67074212625866991</c:v>
                </c:pt>
                <c:pt idx="3">
                  <c:v>5.265778808109E-2</c:v>
                </c:pt>
                <c:pt idx="4">
                  <c:v>1.1523210411553102</c:v>
                </c:pt>
                <c:pt idx="5">
                  <c:v>1.97710414289725</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pt idx="4">
                  <c:v>0</c:v>
                </c:pt>
                <c:pt idx="5">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-24440.679999999997</c:v>
                </c:pt>
                <c:pt idx="5">
                  <c:v>-3870.6290000000004</c:v>
                </c:pt>
                <c:pt idx="6">
                  <c:v>0</c:v>
                </c:pt>
                <c:pt idx="7">
                  <c:v>0</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-172324.5</c:v>
                </c:pt>
                <c:pt idx="5">
                  <c:v>-166035</c:v>
                </c:pt>
                <c:pt idx="6">
                  <c:v>0</c:v>
                </c:pt>
                <c:pt idx="7">
                  <c:v>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-384.71</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pt idx="4" formatCode="_-* #,##0_-;\-* #,##0_-;_-* &quot;-&quot;??_-;_-@_-">
                  <c:v>93744</c:v>
                </c:pt>
                <c:pt idx="5" formatCode="_-* #,##0_-;\-* #,##0_-;_-* &quot;-&quot;??_-;_-@_-">
                  <c:v>71760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pt idx="4" formatCode="_-* #,##0_-;\-* #,##0_-;_-* &quot;-&quot;??_-;_-@_-">
                  <c:v>93960</c:v>
                </c:pt>
                <c:pt idx="5" formatCode="_-* #,##0_-;\-* #,##0_-;_-* &quot;-&quot;??_-;_-@_-">
                  <c:v>90990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pt idx="4" formatCode="_-* #,##0_-;\-* #,##0_-;_-* &quot;-&quot;??_-;_-@_-">
                  <c:v>182443.96</c:v>
                </c:pt>
                <c:pt idx="5" formatCode="_-* #,##0_-;\-* #,##0_-;_-* &quot;-&quot;??_-;_-@_-">
                  <c:v>220263.32</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0.57531193015777005</c:v>
                </c:pt>
                <c:pt idx="1">
                  <c:v>0.42664792702551002</c:v>
                </c:pt>
                <c:pt idx="2">
                  <c:v>0.54445226005028013</c:v>
                </c:pt>
                <c:pt idx="3">
                  <c:v>0.62987783316817003</c:v>
                </c:pt>
                <c:pt idx="4">
                  <c:v>0.51600320548066003</c:v>
                </c:pt>
                <c:pt idx="5">
                  <c:v>0.82073552426379981</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5.5321183699999992</c:v>
                </c:pt>
                <c:pt idx="2">
                  <c:v>4.8512493500000007</c:v>
                </c:pt>
                <c:pt idx="3">
                  <c:v>4.7065575099999997</c:v>
                </c:pt>
                <c:pt idx="4">
                  <c:v>4.7591125199999995</c:v>
                </c:pt>
                <c:pt idx="5">
                  <c:v>5.8070432099999998</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pt idx="4">
                  <c:v>9.0300000000000005E-2</c:v>
                </c:pt>
                <c:pt idx="5">
                  <c:v>9.0250400000000008E-2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pt idx="4">
                  <c:v>0.75664130000000029</c:v>
                </c:pt>
                <c:pt idx="5">
                  <c:v>0.79983346999999971</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0.42453999999999981</c:v>
                </c:pt>
                <c:pt idx="2">
                  <c:v>0.4861859999999999</c:v>
                </c:pt>
                <c:pt idx="3">
                  <c:v>0.48607400000000001</c:v>
                </c:pt>
                <c:pt idx="4">
                  <c:v>0.47283199999999997</c:v>
                </c:pt>
                <c:pt idx="5">
                  <c:v>0.49401200000000001</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0.24898343999999992</c:v>
                </c:pt>
                <c:pt idx="3">
                  <c:v>0.22988009999999989</c:v>
                </c:pt>
                <c:pt idx="4">
                  <c:v>0.13432736999999961</c:v>
                </c:pt>
                <c:pt idx="5">
                  <c:v>0.17956600000000003</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0.24737251000000002</c:v>
                </c:pt>
                <c:pt idx="3">
                  <c:v>0.31356382999999988</c:v>
                </c:pt>
                <c:pt idx="4">
                  <c:v>0.11544837000000001</c:v>
                </c:pt>
                <c:pt idx="5">
                  <c:v>0.13023716999999996</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2.4942812507870098</c:v>
                </c:pt>
                <c:pt idx="1">
                  <c:v>3.2954909999441395</c:v>
                </c:pt>
                <c:pt idx="2">
                  <c:v>3.2047536706260695</c:v>
                </c:pt>
                <c:pt idx="3">
                  <c:v>3.0166012868877106</c:v>
                </c:pt>
                <c:pt idx="4">
                  <c:v>5.4691048978836996</c:v>
                </c:pt>
                <c:pt idx="5">
                  <c:v>5.3056097909126603</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1.8889162100000003</c:v>
                </c:pt>
                <c:pt idx="1">
                  <c:v>2.0943167300000001</c:v>
                </c:pt>
                <c:pt idx="2">
                  <c:v>1.8707491900000002</c:v>
                </c:pt>
                <c:pt idx="3">
                  <c:v>2.0645781099999998</c:v>
                </c:pt>
                <c:pt idx="4">
                  <c:v>2.3742020699999995</c:v>
                </c:pt>
                <c:pt idx="5">
                  <c:v>2.3851299300000006</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pt idx="4">
                  <c:v>5.4447579999999995E-2</c:v>
                </c:pt>
                <c:pt idx="5">
                  <c:v>1.3158320000000001E-2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6.5925289999999984E-2</c:v>
                </c:pt>
                <c:pt idx="4">
                  <c:v>8.7224339999999984E-2</c:v>
                </c:pt>
                <c:pt idx="5">
                  <c:v>0.14257207</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pt idx="1">
                  <c:v>-1.058448E-2</c:v>
                </c:pt>
                <c:pt idx="2">
                  <c:v>-2.7401780000000001E-2</c:v>
                </c:pt>
                <c:pt idx="3">
                  <c:v>-1.238829E-2</c:v>
                </c:pt>
                <c:pt idx="4">
                  <c:v>-1.2472910000000002E-2</c:v>
                </c:pt>
                <c:pt idx="5">
                  <c:v>-4.4031999999999995E-3</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pt idx="4">
                  <c:v>1.12091199</c:v>
                </c:pt>
                <c:pt idx="5">
                  <c:v>3.2455676599999999</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pt idx="4">
                  <c:v>0.11279638</c:v>
                </c:pt>
                <c:pt idx="5">
                  <c:v>0.28423863000000005</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pt idx="4">
                  <c:v>0.70899062999999996</c:v>
                </c:pt>
                <c:pt idx="5">
                  <c:v>0.97304359000000029</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0.76224320000000001</c:v>
                </c:pt>
                <c:pt idx="3">
                  <c:v>0.7838299299999999</c:v>
                </c:pt>
                <c:pt idx="4">
                  <c:v>0.78828964000000001</c:v>
                </c:pt>
                <c:pt idx="5">
                  <c:v>0.76037341000000003</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pt idx="4">
                  <c:v>1.1991999999981955E-2</c:v>
                </c:pt>
                <c:pt idx="5">
                  <c:v>6.6799999999688012E-3</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pt idx="4">
                  <c:v>0.19644588666666665</c:v>
                </c:pt>
                <c:pt idx="5">
                  <c:v>5.6147200000000008E-2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pt idx="4">
                  <c:v>0.12224287999999996</c:v>
                </c:pt>
                <c:pt idx="5">
                  <c:v>0.42100902000000001</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2.3010590000000008E-2</c:v>
                </c:pt>
                <c:pt idx="1">
                  <c:v>4.3707230000000014E-2</c:v>
                </c:pt>
                <c:pt idx="2">
                  <c:v>1.9297229999999988E-2</c:v>
                </c:pt>
                <c:pt idx="3">
                  <c:v>2.5059020000000001E-2</c:v>
                </c:pt>
                <c:pt idx="4">
                  <c:v>6.7962700000000001E-3</c:v>
                </c:pt>
                <c:pt idx="5">
                  <c:v>3.5212089999999995E-2</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2.4913737400000011</c:v>
                </c:pt>
                <c:pt idx="1">
                  <c:v>2.5328270900000001</c:v>
                </c:pt>
                <c:pt idx="2">
                  <c:v>2.5307680000000001</c:v>
                </c:pt>
                <c:pt idx="3">
                  <c:v>2.8168324899999999</c:v>
                </c:pt>
                <c:pt idx="4">
                  <c:v>2.3410306500000009</c:v>
                </c:pt>
                <c:pt idx="5">
                  <c:v>2.1770646</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-89546.115999999995</c:v>
                </c:pt>
                <c:pt idx="5">
                  <c:v>-91685.372000000003</c:v>
                </c:pt>
                <c:pt idx="6">
                  <c:v>0</c:v>
                </c:pt>
                <c:pt idx="7">
                  <c:v>0</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397667.94700000004</c:v>
                </c:pt>
                <c:pt idx="4">
                  <c:v>584151.78899999999</c:v>
                </c:pt>
                <c:pt idx="5">
                  <c:v>542831.80000000005</c:v>
                </c:pt>
                <c:pt idx="6">
                  <c:v>0</c:v>
                </c:pt>
                <c:pt idx="7">
                  <c:v>0</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13009.851999999997</c:v>
                </c:pt>
                <c:pt idx="5">
                  <c:v>11255.977000000001</c:v>
                </c:pt>
                <c:pt idx="6">
                  <c:v>0</c:v>
                </c:pt>
                <c:pt idx="7">
                  <c:v>0</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848639.71799999976</c:v>
                </c:pt>
                <c:pt idx="4">
                  <c:v>1383201.3589999999</c:v>
                </c:pt>
                <c:pt idx="5">
                  <c:v>1210186.1220000002</c:v>
                </c:pt>
                <c:pt idx="6">
                  <c:v>0</c:v>
                </c:pt>
                <c:pt idx="7">
                  <c:v>0</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620064.47000000009</c:v>
                </c:pt>
                <c:pt idx="4">
                  <c:v>1178968.9949999996</c:v>
                </c:pt>
                <c:pt idx="5">
                  <c:v>1209494.2839999998</c:v>
                </c:pt>
                <c:pt idx="6">
                  <c:v>0</c:v>
                </c:pt>
                <c:pt idx="7">
                  <c:v>0</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-196765.18000000002</c:v>
                </c:pt>
                <c:pt idx="5">
                  <c:v>-170290.33900000004</c:v>
                </c:pt>
                <c:pt idx="6">
                  <c:v>0</c:v>
                </c:pt>
                <c:pt idx="7">
                  <c:v>0</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14194.200000000003</c:v>
                </c:pt>
                <c:pt idx="5">
                  <c:v>18468.362000000005</c:v>
                </c:pt>
                <c:pt idx="6">
                  <c:v>0</c:v>
                </c:pt>
                <c:pt idx="7">
                  <c:v>0</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251135.98500000004</c:v>
                </c:pt>
                <c:pt idx="5">
                  <c:v>259242.99799999999</c:v>
                </c:pt>
                <c:pt idx="6">
                  <c:v>0</c:v>
                </c:pt>
                <c:pt idx="7">
                  <c:v>0</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-206719.29500000001</c:v>
                </c:pt>
                <c:pt idx="5">
                  <c:v>-217202.65200000003</c:v>
                </c:pt>
                <c:pt idx="6">
                  <c:v>0</c:v>
                </c:pt>
                <c:pt idx="7">
                  <c:v>0</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281.42140699999999</c:v>
                </c:pt>
                <c:pt idx="13">
                  <c:v>182.03823800000001</c:v>
                </c:pt>
                <c:pt idx="14">
                  <c:v>422.04240999999996</c:v>
                </c:pt>
                <c:pt idx="15">
                  <c:v>305.27358199999998</c:v>
                </c:pt>
                <c:pt idx="16">
                  <c:v>200.067757</c:v>
                </c:pt>
                <c:pt idx="17">
                  <c:v>407.90106099999997</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44.082129999999999</c:v>
                </c:pt>
                <c:pt idx="14">
                  <c:v>0</c:v>
                </c:pt>
                <c:pt idx="15">
                  <c:v>0</c:v>
                </c:pt>
                <c:pt idx="16">
                  <c:v>127.63080000000001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13.765499999999999</c:v>
                </c:pt>
                <c:pt idx="13">
                  <c:v>17.042999999999999</c:v>
                </c:pt>
                <c:pt idx="14">
                  <c:v>0</c:v>
                </c:pt>
                <c:pt idx="15">
                  <c:v>35.817599999999999</c:v>
                </c:pt>
                <c:pt idx="16">
                  <c:v>44.345599999999997</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1.784</c:v>
                </c:pt>
                <c:pt idx="13">
                  <c:v>0</c:v>
                </c:pt>
                <c:pt idx="14">
                  <c:v>0</c:v>
                </c:pt>
                <c:pt idx="15">
                  <c:v>0.872</c:v>
                </c:pt>
                <c:pt idx="16">
                  <c:v>0</c:v>
                </c:pt>
                <c:pt idx="17">
                  <c:v>0.25600000000000001</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20.6585</c:v>
                </c:pt>
                <c:pt idx="13">
                  <c:v>20.6585</c:v>
                </c:pt>
                <c:pt idx="14">
                  <c:v>20.6585</c:v>
                </c:pt>
                <c:pt idx="15">
                  <c:v>83.812080000000009</c:v>
                </c:pt>
                <c:pt idx="16">
                  <c:v>84.633070000000004</c:v>
                </c:pt>
                <c:pt idx="17">
                  <c:v>85.312080000000009</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184.86026999999999</c:v>
                </c:pt>
                <c:pt idx="13">
                  <c:v>293.11527000000001</c:v>
                </c:pt>
                <c:pt idx="14">
                  <c:v>110.82427</c:v>
                </c:pt>
                <c:pt idx="15">
                  <c:v>139.18322000000001</c:v>
                </c:pt>
                <c:pt idx="16">
                  <c:v>236.71754999999999</c:v>
                </c:pt>
                <c:pt idx="17">
                  <c:v>123.9688</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5.7096252499999993</c:v>
                </c:pt>
                <c:pt idx="1">
                  <c:v>6.5209897699999999</c:v>
                </c:pt>
                <c:pt idx="2">
                  <c:v>5.9152704100000024</c:v>
                </c:pt>
                <c:pt idx="3">
                  <c:v>5.4219645400000003</c:v>
                </c:pt>
                <c:pt idx="4">
                  <c:v>5.3261909900000006</c:v>
                </c:pt>
                <c:pt idx="5">
                  <c:v>5.5991183100000015</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pt idx="5">
                  <c:v>9.2016187500000027E-2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pt idx="4">
                  <c:v>2070713.07</c:v>
                </c:pt>
                <c:pt idx="5">
                  <c:v>2111188.65</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1406.92</c:v>
                </c:pt>
                <c:pt idx="4">
                  <c:v>1789.84</c:v>
                </c:pt>
                <c:pt idx="5">
                  <c:v>1937.38</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5.7096252499999993</c:v>
                </c:pt>
                <c:pt idx="1">
                  <c:v>6.5209897699999999</c:v>
                </c:pt>
                <c:pt idx="2">
                  <c:v>5.9152704100000024</c:v>
                </c:pt>
                <c:pt idx="3">
                  <c:v>5.4219645400000003</c:v>
                </c:pt>
                <c:pt idx="4">
                  <c:v>5.3261909900000006</c:v>
                </c:pt>
                <c:pt idx="5">
                  <c:v>5.5991183100000015</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pt idx="5">
                  <c:v>9.2016187500000027E-2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2.9400796699999989</c:v>
                </c:pt>
                <c:pt idx="1">
                  <c:v>3.2061008183999977</c:v>
                </c:pt>
                <c:pt idx="2">
                  <c:v>2.8633358200000019</c:v>
                </c:pt>
                <c:pt idx="3">
                  <c:v>3.4844659499999997</c:v>
                </c:pt>
                <c:pt idx="4">
                  <c:v>3.0651426300000004</c:v>
                </c:pt>
                <c:pt idx="5">
                  <c:v>3.2485806599999991</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pt idx="4">
                  <c:v>4.9907620000000014E-2</c:v>
                </c:pt>
                <c:pt idx="5">
                  <c:v>4.9838400000000019E-2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pt idx="4">
                  <c:v>0</c:v>
                </c:pt>
                <c:pt idx="5">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pt idx="4">
                  <c:v>0</c:v>
                </c:pt>
                <c:pt idx="5">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0.34719999999999979</c:v>
                </c:pt>
                <c:pt idx="2">
                  <c:v>0.32479999999999981</c:v>
                </c:pt>
                <c:pt idx="3">
                  <c:v>0.30239999999999984</c:v>
                </c:pt>
                <c:pt idx="4">
                  <c:v>0.26879999999999987</c:v>
                </c:pt>
                <c:pt idx="5">
                  <c:v>0.22399999999999989</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pt idx="4">
                  <c:v>0.159</c:v>
                </c:pt>
                <c:pt idx="5">
                  <c:v>0.11375</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0.38815979</c:v>
                </c:pt>
                <c:pt idx="1">
                  <c:v>0.39970171000000004</c:v>
                </c:pt>
                <c:pt idx="2">
                  <c:v>0.37377397000000007</c:v>
                </c:pt>
                <c:pt idx="3">
                  <c:v>0.4152388099999999</c:v>
                </c:pt>
                <c:pt idx="4">
                  <c:v>0.35827158999999992</c:v>
                </c:pt>
                <c:pt idx="5">
                  <c:v>0.37403759000000009</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0.20614589999999999</c:v>
                </c:pt>
                <c:pt idx="2">
                  <c:v>0.11176744999999999</c:v>
                </c:pt>
                <c:pt idx="3">
                  <c:v>3.7920129999999996E-2</c:v>
                </c:pt>
                <c:pt idx="4">
                  <c:v>0.24781822000000001</c:v>
                </c:pt>
                <c:pt idx="5">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pt idx="4">
                  <c:v>1.0583237799999998</c:v>
                </c:pt>
                <c:pt idx="5">
                  <c:v>1.03614293</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1.2912817605230797</c:v>
                </c:pt>
                <c:pt idx="1">
                  <c:v>1.0926086750886299</c:v>
                </c:pt>
                <c:pt idx="2">
                  <c:v>1.7922186008496899</c:v>
                </c:pt>
                <c:pt idx="3">
                  <c:v>1.5124733984696799</c:v>
                </c:pt>
                <c:pt idx="4">
                  <c:v>4.9298999548631741</c:v>
                </c:pt>
                <c:pt idx="5">
                  <c:v>3.0277431797520311</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7.4940999999999994E-4</c:v>
                </c:pt>
                <c:pt idx="1">
                  <c:v>0</c:v>
                </c:pt>
                <c:pt idx="2">
                  <c:v>0</c:v>
                </c:pt>
                <c:pt idx="3">
                  <c:v>0</c:v>
                </c:pt>
                <c:pt idx="4">
                  <c:v>0</c:v>
                </c:pt>
                <c:pt idx="5">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-8.6036029999795316E-3</c:v>
                </c:pt>
                <c:pt idx="1">
                  <c:v>-0.74803771999986624</c:v>
                </c:pt>
                <c:pt idx="2">
                  <c:v>-1.5663221439999913</c:v>
                </c:pt>
                <c:pt idx="3">
                  <c:v>-0.45833879982579778</c:v>
                </c:pt>
                <c:pt idx="4">
                  <c:v>-1.998840413000047</c:v>
                </c:pt>
                <c:pt idx="5">
                  <c:v>-1.5492947887763249</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-0.79053268199999971</c:v>
                </c:pt>
                <c:pt idx="1">
                  <c:v>-4.164900000000471E-4</c:v>
                </c:pt>
                <c:pt idx="2">
                  <c:v>2.1617003140000008</c:v>
                </c:pt>
                <c:pt idx="3">
                  <c:v>-0.4514382760000003</c:v>
                </c:pt>
                <c:pt idx="4">
                  <c:v>2.3781150809999985</c:v>
                </c:pt>
                <c:pt idx="5">
                  <c:v>2.5389010270000014</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2.5730570094133003</c:v>
                </c:pt>
                <c:pt idx="1">
                  <c:v>3.3081080879359206</c:v>
                </c:pt>
                <c:pt idx="2">
                  <c:v>2.2916383901526003</c:v>
                </c:pt>
                <c:pt idx="3">
                  <c:v>2.36525094368245</c:v>
                </c:pt>
                <c:pt idx="4">
                  <c:v>2.8205189316808394</c:v>
                </c:pt>
                <c:pt idx="5">
                  <c:v>4.1929131123120644</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0.44493114111453996</c:v>
                </c:pt>
                <c:pt idx="1">
                  <c:v>0.34013872427462999</c:v>
                </c:pt>
                <c:pt idx="2">
                  <c:v>0.49238647137778024</c:v>
                </c:pt>
                <c:pt idx="3">
                  <c:v>0.31617606206284005</c:v>
                </c:pt>
                <c:pt idx="4">
                  <c:v>0.41362086001869003</c:v>
                </c:pt>
                <c:pt idx="5">
                  <c:v>0.45487518194339999</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1.8832984384303897</c:v>
                </c:pt>
                <c:pt idx="1">
                  <c:v>1.1372382034088102</c:v>
                </c:pt>
                <c:pt idx="2">
                  <c:v>1.8111080490556353</c:v>
                </c:pt>
                <c:pt idx="3">
                  <c:v>1.3712853077594502</c:v>
                </c:pt>
                <c:pt idx="4">
                  <c:v>2.330704504200515</c:v>
                </c:pt>
                <c:pt idx="5">
                  <c:v>2.0736158857579183</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8.5704414543370078</c:v>
                </c:pt>
                <c:pt idx="1">
                  <c:v>5.50149548564554</c:v>
                </c:pt>
                <c:pt idx="2">
                  <c:v>22.581808759239088</c:v>
                </c:pt>
                <c:pt idx="3">
                  <c:v>9.3631340700522951</c:v>
                </c:pt>
                <c:pt idx="4">
                  <c:v>18.832848409336162</c:v>
                </c:pt>
                <c:pt idx="5">
                  <c:v>15.925229382322208</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17.333976832147968</c:v>
                </c:pt>
                <c:pt idx="1">
                  <c:v>0.36802323576154999</c:v>
                </c:pt>
                <c:pt idx="2">
                  <c:v>0.11568791002129999</c:v>
                </c:pt>
                <c:pt idx="3">
                  <c:v>5.8614456000000002E-2</c:v>
                </c:pt>
                <c:pt idx="4">
                  <c:v>0.95454407487866999</c:v>
                </c:pt>
                <c:pt idx="5">
                  <c:v>4.884007445712121</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4.0025188385042707</c:v>
                </c:pt>
                <c:pt idx="1">
                  <c:v>5.8967742949936612</c:v>
                </c:pt>
                <c:pt idx="2">
                  <c:v>0.85980431647887001</c:v>
                </c:pt>
                <c:pt idx="3">
                  <c:v>4.5690113873858698</c:v>
                </c:pt>
                <c:pt idx="4">
                  <c:v>11.35737504252895</c:v>
                </c:pt>
                <c:pt idx="5">
                  <c:v>14.444394641797437</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7.3048509011199983E-2</c:v>
                </c:pt>
                <c:pt idx="1">
                  <c:v>1.8520375912329998E-2</c:v>
                </c:pt>
                <c:pt idx="2">
                  <c:v>4.3405017512380011E-2</c:v>
                </c:pt>
                <c:pt idx="3">
                  <c:v>5.029912304366E-2</c:v>
                </c:pt>
                <c:pt idx="4">
                  <c:v>0.26841543545683</c:v>
                </c:pt>
                <c:pt idx="5">
                  <c:v>5.3623844343109996E-2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0.57531193015777005</c:v>
                </c:pt>
                <c:pt idx="1">
                  <c:v>0.42664792702551002</c:v>
                </c:pt>
                <c:pt idx="2">
                  <c:v>0.54445226005028013</c:v>
                </c:pt>
                <c:pt idx="3">
                  <c:v>0.62987783316817003</c:v>
                </c:pt>
                <c:pt idx="4">
                  <c:v>0.51600320548066003</c:v>
                </c:pt>
                <c:pt idx="5">
                  <c:v>0.82073552426379981</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2.4942812507870098</c:v>
                </c:pt>
                <c:pt idx="1">
                  <c:v>3.2954909999441395</c:v>
                </c:pt>
                <c:pt idx="2">
                  <c:v>3.2047536706260695</c:v>
                </c:pt>
                <c:pt idx="3">
                  <c:v>3.0166012868877106</c:v>
                </c:pt>
                <c:pt idx="4">
                  <c:v>5.4691048978836996</c:v>
                </c:pt>
                <c:pt idx="5">
                  <c:v>5.3056097909126603</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1.2912817605230797</c:v>
                </c:pt>
                <c:pt idx="1">
                  <c:v>1.0926086750886299</c:v>
                </c:pt>
                <c:pt idx="2">
                  <c:v>1.7922186008496899</c:v>
                </c:pt>
                <c:pt idx="3">
                  <c:v>1.5124733984696799</c:v>
                </c:pt>
                <c:pt idx="4">
                  <c:v>4.9298999548631741</c:v>
                </c:pt>
                <c:pt idx="5">
                  <c:v>3.0277431797520311</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-89343.292999999991</c:v>
                </c:pt>
                <c:pt idx="5">
                  <c:v>-91187.774999999994</c:v>
                </c:pt>
                <c:pt idx="6">
                  <c:v>0</c:v>
                </c:pt>
                <c:pt idx="7">
                  <c:v>0</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108676.16300000002</c:v>
                </c:pt>
                <c:pt idx="4">
                  <c:v>113189.00300000001</c:v>
                </c:pt>
                <c:pt idx="5">
                  <c:v>139939.41</c:v>
                </c:pt>
                <c:pt idx="6">
                  <c:v>0</c:v>
                </c:pt>
                <c:pt idx="7">
                  <c:v>0</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13009.851999999997</c:v>
                </c:pt>
                <c:pt idx="5">
                  <c:v>11255.977000000001</c:v>
                </c:pt>
                <c:pt idx="6">
                  <c:v>0</c:v>
                </c:pt>
                <c:pt idx="7">
                  <c:v>0</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252331.78399999999</c:v>
                </c:pt>
                <c:pt idx="4">
                  <c:v>436578.78599999985</c:v>
                </c:pt>
                <c:pt idx="5">
                  <c:v>352414.5039999999</c:v>
                </c:pt>
                <c:pt idx="6">
                  <c:v>0</c:v>
                </c:pt>
                <c:pt idx="7">
                  <c:v>0</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784900.01499999978</c:v>
                </c:pt>
                <c:pt idx="4">
                  <c:v>1223273.2349999999</c:v>
                </c:pt>
                <c:pt idx="5">
                  <c:v>1007847.245</c:v>
                </c:pt>
                <c:pt idx="6">
                  <c:v>0</c:v>
                </c:pt>
                <c:pt idx="7">
                  <c:v>0</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636.31500000000005</c:v>
                </c:pt>
                <c:pt idx="4">
                  <c:v>8573.7440000000006</c:v>
                </c:pt>
                <c:pt idx="5">
                  <c:v>49725.377999999997</c:v>
                </c:pt>
                <c:pt idx="6">
                  <c:v>0</c:v>
                </c:pt>
                <c:pt idx="7">
                  <c:v>0</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55301.387999999992</c:v>
                </c:pt>
                <c:pt idx="4">
                  <c:v>151304.38</c:v>
                </c:pt>
                <c:pt idx="5">
                  <c:v>152303.49899999998</c:v>
                </c:pt>
                <c:pt idx="6">
                  <c:v>0</c:v>
                </c:pt>
                <c:pt idx="7">
                  <c:v>0</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-24440.679999999997</c:v>
                </c:pt>
                <c:pt idx="5">
                  <c:v>-3870.6290000000004</c:v>
                </c:pt>
                <c:pt idx="6">
                  <c:v>0</c:v>
                </c:pt>
                <c:pt idx="7">
                  <c:v>0</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14194.200000000003</c:v>
                </c:pt>
                <c:pt idx="5">
                  <c:v>18468.362000000005</c:v>
                </c:pt>
                <c:pt idx="6">
                  <c:v>0</c:v>
                </c:pt>
                <c:pt idx="7">
                  <c:v>0</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251135.98500000004</c:v>
                </c:pt>
                <c:pt idx="5">
                  <c:v>259242.99799999999</c:v>
                </c:pt>
                <c:pt idx="6">
                  <c:v>0</c:v>
                </c:pt>
                <c:pt idx="7">
                  <c:v>0</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-206516.47200000004</c:v>
                </c:pt>
                <c:pt idx="5">
                  <c:v>-217087.87899999993</c:v>
                </c:pt>
                <c:pt idx="6">
                  <c:v>0</c:v>
                </c:pt>
                <c:pt idx="7">
                  <c:v>0</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7.1757549869999337</c:v>
                </c:pt>
                <c:pt idx="1">
                  <c:v>7.6389462337625922</c:v>
                </c:pt>
                <c:pt idx="2">
                  <c:v>6.8388406079618029</c:v>
                </c:pt>
                <c:pt idx="3">
                  <c:v>7.0242081499999971</c:v>
                </c:pt>
                <c:pt idx="4">
                  <c:v>7.912897406666648</c:v>
                </c:pt>
                <c:pt idx="5">
                  <c:v>10.496359529999966</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7.0884489121900023</c:v>
                </c:pt>
                <c:pt idx="2">
                  <c:v>7.0751426100000003</c:v>
                </c:pt>
                <c:pt idx="3">
                  <c:v>7.0484178399999999</c:v>
                </c:pt>
                <c:pt idx="4">
                  <c:v>6.3286615599999987</c:v>
                </c:pt>
                <c:pt idx="5">
                  <c:v>7.5009422500000005</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3.3129494900000003</c:v>
                </c:pt>
                <c:pt idx="1">
                  <c:v>3.5797579500000003</c:v>
                </c:pt>
                <c:pt idx="2">
                  <c:v>4.1271536500000003</c:v>
                </c:pt>
                <c:pt idx="3">
                  <c:v>4.0353673299999997</c:v>
                </c:pt>
                <c:pt idx="4">
                  <c:v>3.8427891199999991</c:v>
                </c:pt>
                <c:pt idx="5">
                  <c:v>3.19815278</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1.4904165400000002</c:v>
                </c:pt>
                <c:pt idx="1">
                  <c:v>1.5499232399999994</c:v>
                </c:pt>
                <c:pt idx="2">
                  <c:v>1.4662768499999999</c:v>
                </c:pt>
                <c:pt idx="3">
                  <c:v>1.27899312</c:v>
                </c:pt>
                <c:pt idx="4">
                  <c:v>1.8234135899999997</c:v>
                </c:pt>
                <c:pt idx="5">
                  <c:v>1.5239305200000004</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3.5201744699999993</c:v>
                </c:pt>
                <c:pt idx="1">
                  <c:v>3.6048004983999991</c:v>
                </c:pt>
                <c:pt idx="2">
                  <c:v>3.2379742200000021</c:v>
                </c:pt>
                <c:pt idx="3">
                  <c:v>3.8383656300000006</c:v>
                </c:pt>
                <c:pt idx="4">
                  <c:v>3.3838502500000018</c:v>
                </c:pt>
                <c:pt idx="5">
                  <c:v>3.5224190599999994</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5.8091061599999998</c:v>
                </c:pt>
                <c:pt idx="1">
                  <c:v>6.621257990000001</c:v>
                </c:pt>
                <c:pt idx="2">
                  <c:v>6.0113291800000006</c:v>
                </c:pt>
                <c:pt idx="3">
                  <c:v>5.5212061599999993</c:v>
                </c:pt>
                <c:pt idx="4">
                  <c:v>5.4258789468750006</c:v>
                </c:pt>
                <c:pt idx="5">
                  <c:v>5.6966156274999999</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5.0855026855199998</c:v>
                </c:pt>
                <c:pt idx="1">
                  <c:v>2.4440206438958687</c:v>
                </c:pt>
                <c:pt idx="2">
                  <c:v>1.2572063755199996</c:v>
                </c:pt>
                <c:pt idx="3">
                  <c:v>2.3763732958917672</c:v>
                </c:pt>
                <c:pt idx="4">
                  <c:v>1.8635217267040007</c:v>
                </c:pt>
                <c:pt idx="5">
                  <c:v>2.3078828555189252</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1.4111845580022542</c:v>
                </c:pt>
                <c:pt idx="4">
                  <c:v>2.1545580145358949</c:v>
                </c:pt>
                <c:pt idx="5">
                  <c:v>1.223978839266695</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7.4940999999999994E-4</c:v>
                </c:pt>
                <c:pt idx="1">
                  <c:v>0</c:v>
                </c:pt>
                <c:pt idx="2">
                  <c:v>0</c:v>
                </c:pt>
                <c:pt idx="3">
                  <c:v>0</c:v>
                </c:pt>
                <c:pt idx="4">
                  <c:v>0</c:v>
                </c:pt>
                <c:pt idx="5">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0.10478015409836058</c:v>
                </c:pt>
                <c:pt idx="1">
                  <c:v>0.10827282590163927</c:v>
                </c:pt>
                <c:pt idx="2">
                  <c:v>0.10478015409836058</c:v>
                </c:pt>
                <c:pt idx="3">
                  <c:v>0.10827282590163927</c:v>
                </c:pt>
                <c:pt idx="4">
                  <c:v>0.10827282590163927</c:v>
                </c:pt>
                <c:pt idx="5">
                  <c:v>0.10478015409836058</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Total'!$H$16:$H$19</c:f>
              <c:numCache>
                <c:formatCode>0.00</c:formatCode>
                <c:ptCount val="4"/>
                <c:pt idx="0">
                  <c:v>8.1323014400000009</c:v>
                </c:pt>
                <c:pt idx="1">
                  <c:v>19.815143961509321</c:v>
                </c:pt>
                <c:pt idx="2">
                  <c:v>7.5259037400000004</c:v>
                </c:pt>
                <c:pt idx="3">
                  <c:v>0.10478015409836058</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pt idx="4">
                  <c:v>7.1987912310503299</c:v>
                </c:pt>
                <c:pt idx="5">
                  <c:v>6.1394097849064098</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pt idx="4">
                  <c:v>19.1286171432556</c:v>
                </c:pt>
                <c:pt idx="5">
                  <c:v>16.145676260021801</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pt idx="4">
                  <c:v>344357</c:v>
                </c:pt>
                <c:pt idx="5">
                  <c:v>291932.5</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pt idx="4">
                  <c:v>667292.4</c:v>
                </c:pt>
                <c:pt idx="5">
                  <c:v>504225.5</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tabSelected="1" workbookViewId="0">
      <selection activeCell="E33" sqref="E33"/>
    </sheetView>
  </sheetViews>
  <sheetFormatPr defaultColWidth="7.7109375" defaultRowHeight="15"/>
  <cols>
    <col min="1" max="1" width="9" customWidth="1"/>
    <col min="5" max="5" width="11.5703125" bestFit="1" customWidth="1"/>
    <col min="7" max="7" width="19.42578125" customWidth="1"/>
    <col min="8" max="8" width="8.85546875" bestFit="1" customWidth="1"/>
  </cols>
  <sheetData>
    <row r="1" spans="1:7">
      <c r="E1" s="36">
        <v>43709</v>
      </c>
      <c r="G1" s="68">
        <f>E1</f>
        <v>43709</v>
      </c>
    </row>
    <row r="2" spans="1:7">
      <c r="E2" s="36">
        <f>EOMONTH(E1,0)</f>
        <v>43738</v>
      </c>
    </row>
    <row r="3" spans="1:7">
      <c r="B3" s="36"/>
      <c r="C3" s="36"/>
    </row>
    <row r="8" spans="1:7">
      <c r="A8" s="38"/>
    </row>
    <row r="16" spans="1:7">
      <c r="A16" s="38"/>
    </row>
    <row r="18" spans="1:1">
      <c r="A18" s="38"/>
    </row>
    <row r="22" spans="1:1">
      <c r="A22" s="38"/>
    </row>
    <row r="23" spans="1:1">
      <c r="A23" s="38"/>
    </row>
    <row r="24" spans="1:1">
      <c r="A24" s="38"/>
    </row>
    <row r="26" spans="1:1">
      <c r="A26" s="38"/>
    </row>
    <row r="28" spans="1:1">
      <c r="A28" s="38"/>
    </row>
    <row r="29" spans="1:1">
      <c r="A29" s="38"/>
    </row>
    <row r="32" spans="1:1">
      <c r="A32" s="38"/>
    </row>
    <row r="34" spans="1:1">
      <c r="A34" s="38"/>
    </row>
    <row r="35" spans="1:1">
      <c r="A35" s="38"/>
    </row>
    <row r="36" spans="1:1">
      <c r="A36" s="38"/>
    </row>
    <row r="37" spans="1:1">
      <c r="A37" s="38"/>
    </row>
    <row r="38" spans="1:1">
      <c r="A38" s="38"/>
    </row>
    <row r="40" spans="1:1">
      <c r="A40" s="38"/>
    </row>
    <row r="41" spans="1:1">
      <c r="A41" s="38"/>
    </row>
    <row r="43" spans="1:1">
      <c r="A43" s="38"/>
    </row>
    <row r="45" spans="1:1">
      <c r="A45" s="38"/>
    </row>
    <row r="46" spans="1:1">
      <c r="A46" s="38"/>
    </row>
    <row r="48" spans="1:1">
      <c r="A48" s="38"/>
    </row>
    <row r="50" spans="1:1">
      <c r="A50" s="38"/>
    </row>
    <row r="54" spans="1:1">
      <c r="A54" s="38"/>
    </row>
    <row r="55" spans="1:1">
      <c r="A55" s="38"/>
    </row>
    <row r="56" spans="1:1">
      <c r="A56" s="38"/>
    </row>
    <row r="57" spans="1:1">
      <c r="A57" s="38"/>
    </row>
    <row r="60" spans="1:1">
      <c r="A60" s="38"/>
    </row>
    <row r="62" spans="1:1">
      <c r="A62" s="38"/>
    </row>
    <row r="63" spans="1:1">
      <c r="A63" s="38"/>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D26" sqref="D26"/>
    </sheetView>
  </sheetViews>
  <sheetFormatPr defaultRowHeight="15"/>
  <cols>
    <col min="1" max="1" width="9" customWidth="1"/>
    <col min="2" max="2" width="34.85546875" customWidth="1"/>
    <col min="3" max="3" width="11.5703125" customWidth="1"/>
    <col min="16" max="16" width="35.7109375" customWidth="1"/>
    <col min="17" max="17" width="11.5703125"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39">
        <v>2.5730570094133003</v>
      </c>
      <c r="D3" s="39">
        <v>3.3081080879359206</v>
      </c>
      <c r="E3" s="39">
        <v>2.2916383901526003</v>
      </c>
      <c r="F3" s="39">
        <v>2.36525094368245</v>
      </c>
      <c r="G3" s="39">
        <v>2.8205189316808394</v>
      </c>
      <c r="H3" s="39">
        <v>4.1929131123120644</v>
      </c>
      <c r="I3" s="39"/>
      <c r="J3" s="39"/>
      <c r="K3" s="39"/>
      <c r="L3" s="39"/>
      <c r="M3" s="39"/>
      <c r="N3" s="39"/>
    </row>
    <row r="4" spans="2:14">
      <c r="B4" s="1" t="s">
        <v>159</v>
      </c>
      <c r="C4" s="39">
        <v>1.8832984384303897</v>
      </c>
      <c r="D4" s="39">
        <v>1.1372382034088102</v>
      </c>
      <c r="E4" s="39">
        <v>1.8111080490556353</v>
      </c>
      <c r="F4" s="39">
        <v>1.3712853077594502</v>
      </c>
      <c r="G4" s="39">
        <v>2.330704504200515</v>
      </c>
      <c r="H4" s="39">
        <v>2.0736158857579183</v>
      </c>
      <c r="I4" s="39"/>
      <c r="J4" s="39"/>
      <c r="K4" s="39"/>
      <c r="L4" s="39"/>
      <c r="M4" s="39"/>
      <c r="N4" s="39"/>
    </row>
    <row r="5" spans="2:14">
      <c r="B5" s="1" t="s">
        <v>160</v>
      </c>
      <c r="C5" s="39">
        <v>0.17121018810802999</v>
      </c>
      <c r="D5" s="39">
        <v>0.26124751558671994</v>
      </c>
      <c r="E5" s="39">
        <v>0.27078577264637005</v>
      </c>
      <c r="F5" s="39">
        <v>0.46492209237115878</v>
      </c>
      <c r="G5" s="39">
        <v>0.79015948170876005</v>
      </c>
      <c r="H5" s="39">
        <v>0.84908228651540996</v>
      </c>
      <c r="I5" s="39"/>
      <c r="J5" s="39"/>
      <c r="K5" s="39"/>
      <c r="L5" s="39"/>
      <c r="M5" s="39"/>
      <c r="N5" s="39"/>
    </row>
    <row r="6" spans="2:14">
      <c r="B6" s="1" t="s">
        <v>42</v>
      </c>
      <c r="C6" s="39">
        <v>0</v>
      </c>
      <c r="D6" s="39">
        <v>0</v>
      </c>
      <c r="E6" s="39">
        <v>0</v>
      </c>
      <c r="F6" s="39">
        <v>0</v>
      </c>
      <c r="G6" s="39">
        <v>0</v>
      </c>
      <c r="H6" s="39">
        <v>0</v>
      </c>
      <c r="I6" s="39"/>
      <c r="J6" s="39"/>
      <c r="K6" s="39"/>
      <c r="L6" s="39"/>
      <c r="M6" s="39"/>
      <c r="N6" s="39"/>
    </row>
    <row r="7" spans="2:14">
      <c r="B7" s="1" t="s">
        <v>161</v>
      </c>
      <c r="C7" s="39">
        <v>5.4539318366150003E-2</v>
      </c>
      <c r="D7" s="39">
        <v>0.13816125397221002</v>
      </c>
      <c r="E7" s="39">
        <v>0.26275778374921993</v>
      </c>
      <c r="F7" s="39">
        <v>0.19081588369915997</v>
      </c>
      <c r="G7" s="39">
        <v>0.35823141507857997</v>
      </c>
      <c r="H7" s="39">
        <v>0.25769448543817003</v>
      </c>
      <c r="I7" s="39"/>
      <c r="J7" s="39"/>
      <c r="K7" s="39"/>
      <c r="L7" s="39"/>
      <c r="M7" s="39"/>
      <c r="N7" s="39"/>
    </row>
    <row r="8" spans="2:14">
      <c r="B8" s="1" t="s">
        <v>175</v>
      </c>
      <c r="C8" s="39">
        <v>0</v>
      </c>
      <c r="D8" s="39">
        <v>0</v>
      </c>
      <c r="E8" s="39">
        <v>0</v>
      </c>
      <c r="F8" s="39">
        <v>0</v>
      </c>
      <c r="G8" s="39">
        <v>0</v>
      </c>
      <c r="H8" s="39">
        <v>0</v>
      </c>
      <c r="I8" s="39"/>
      <c r="J8" s="39"/>
      <c r="K8" s="39"/>
      <c r="L8" s="39"/>
      <c r="M8" s="39"/>
      <c r="N8" s="39"/>
    </row>
    <row r="9" spans="2:14">
      <c r="B9" s="1" t="s">
        <v>162</v>
      </c>
      <c r="C9" s="39">
        <v>0</v>
      </c>
      <c r="D9" s="39">
        <v>0</v>
      </c>
      <c r="E9" s="39">
        <v>0</v>
      </c>
      <c r="F9" s="39">
        <v>0</v>
      </c>
      <c r="G9" s="39">
        <v>0</v>
      </c>
      <c r="H9" s="39">
        <v>0</v>
      </c>
      <c r="I9" s="39"/>
      <c r="J9" s="39"/>
      <c r="K9" s="39"/>
      <c r="L9" s="39"/>
      <c r="M9" s="39"/>
      <c r="N9" s="39"/>
    </row>
    <row r="10" spans="2:14">
      <c r="C10" s="37"/>
      <c r="D10" s="37"/>
      <c r="E10" s="37"/>
      <c r="F10" s="37"/>
      <c r="G10" s="37"/>
      <c r="H10" s="37"/>
      <c r="I10" s="37"/>
      <c r="J10" s="37"/>
      <c r="K10" s="37"/>
      <c r="L10" s="37"/>
      <c r="M10" s="37"/>
      <c r="N10" s="37"/>
    </row>
    <row r="11" spans="2:14">
      <c r="C11" s="37"/>
      <c r="D11" s="37"/>
      <c r="E11" s="37"/>
      <c r="F11" s="37"/>
      <c r="G11" s="37"/>
      <c r="H11" s="37"/>
      <c r="I11" s="37"/>
      <c r="J11" s="37"/>
      <c r="K11" s="37"/>
      <c r="L11" s="37"/>
      <c r="M11" s="37"/>
      <c r="N11" s="37"/>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108676.16300000002</v>
      </c>
      <c r="G13" s="15">
        <v>113189.00300000001</v>
      </c>
      <c r="H13" s="15">
        <v>139939.41</v>
      </c>
      <c r="I13" s="15">
        <v>0</v>
      </c>
      <c r="J13" s="15">
        <v>0</v>
      </c>
      <c r="K13" s="15">
        <v>0</v>
      </c>
      <c r="L13" s="15">
        <v>0</v>
      </c>
      <c r="M13" s="15">
        <v>0</v>
      </c>
      <c r="N13" s="15">
        <v>0</v>
      </c>
    </row>
    <row r="14" spans="2:14">
      <c r="B14" s="1" t="s">
        <v>159</v>
      </c>
      <c r="C14" s="15">
        <v>426126.58799999987</v>
      </c>
      <c r="D14" s="15">
        <v>218287.01800000007</v>
      </c>
      <c r="E14" s="15">
        <v>274276.15099999995</v>
      </c>
      <c r="F14" s="15">
        <v>252331.78399999999</v>
      </c>
      <c r="G14" s="15">
        <v>436578.78599999985</v>
      </c>
      <c r="H14" s="15">
        <v>352414.5039999999</v>
      </c>
      <c r="I14" s="15">
        <v>0</v>
      </c>
      <c r="J14" s="15">
        <v>0</v>
      </c>
      <c r="K14" s="15">
        <v>0</v>
      </c>
      <c r="L14" s="15">
        <v>0</v>
      </c>
      <c r="M14" s="15">
        <v>0</v>
      </c>
      <c r="N14" s="15">
        <v>0</v>
      </c>
    </row>
    <row r="15" spans="2:14">
      <c r="B15" s="1" t="s">
        <v>160</v>
      </c>
      <c r="C15" s="15">
        <v>5938</v>
      </c>
      <c r="D15" s="15">
        <v>17696.5</v>
      </c>
      <c r="E15" s="15">
        <v>10848</v>
      </c>
      <c r="F15" s="15">
        <v>23894</v>
      </c>
      <c r="G15" s="15">
        <v>14822</v>
      </c>
      <c r="H15" s="15">
        <v>17914</v>
      </c>
      <c r="I15" s="15">
        <v>0</v>
      </c>
      <c r="J15" s="15">
        <v>0</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12766</v>
      </c>
      <c r="G17" s="15">
        <v>19562</v>
      </c>
      <c r="H17" s="15">
        <v>32562</v>
      </c>
      <c r="I17" s="15">
        <v>0</v>
      </c>
      <c r="J17" s="15">
        <v>0</v>
      </c>
      <c r="K17" s="15">
        <v>0</v>
      </c>
      <c r="L17" s="15">
        <v>0</v>
      </c>
      <c r="M17" s="15">
        <v>0</v>
      </c>
      <c r="N17" s="15">
        <v>0</v>
      </c>
    </row>
    <row r="18" spans="2:14">
      <c r="B18" s="1" t="s">
        <v>175</v>
      </c>
      <c r="C18" s="15">
        <v>0</v>
      </c>
      <c r="D18" s="15">
        <v>0</v>
      </c>
      <c r="E18" s="15">
        <v>0</v>
      </c>
      <c r="F18" s="15">
        <v>0</v>
      </c>
      <c r="G18" s="15">
        <v>0</v>
      </c>
      <c r="H18" s="15">
        <v>0</v>
      </c>
      <c r="I18" s="15">
        <v>0</v>
      </c>
      <c r="J18" s="15">
        <v>0</v>
      </c>
      <c r="K18" s="15">
        <v>0</v>
      </c>
      <c r="L18" s="15">
        <v>0</v>
      </c>
      <c r="M18" s="15">
        <v>0</v>
      </c>
      <c r="N18" s="15">
        <v>0</v>
      </c>
    </row>
    <row r="19" spans="2:14">
      <c r="B19" s="1" t="s">
        <v>162</v>
      </c>
      <c r="C19" s="15">
        <v>0</v>
      </c>
      <c r="D19" s="15">
        <v>0</v>
      </c>
      <c r="E19" s="15">
        <v>0</v>
      </c>
      <c r="F19" s="15">
        <v>0</v>
      </c>
      <c r="G19" s="15">
        <v>0</v>
      </c>
      <c r="H19" s="15">
        <v>1.8859999999999999</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N27"/>
  <sheetViews>
    <sheetView zoomScale="85" zoomScaleNormal="85" workbookViewId="0">
      <selection activeCell="D35" sqref="D35"/>
    </sheetView>
  </sheetViews>
  <sheetFormatPr defaultRowHeight="15"/>
  <cols>
    <col min="1" max="1" width="15.5703125" customWidth="1"/>
    <col min="2" max="2" width="49.42578125" customWidth="1"/>
    <col min="3" max="3" width="11.42578125" customWidth="1"/>
    <col min="4" max="7" width="9.5703125" customWidth="1"/>
    <col min="8" max="8" width="9.85546875" customWidth="1"/>
    <col min="9" max="9" width="10.5703125" customWidth="1"/>
    <col min="10" max="10" width="8" customWidth="1"/>
    <col min="11" max="11" width="8.85546875" customWidth="1"/>
    <col min="12" max="12" width="8.140625" customWidth="1"/>
    <col min="13" max="13" width="9.85546875" customWidth="1"/>
    <col min="14" max="14" width="10.5703125" customWidth="1"/>
    <col min="16" max="16" width="35" customWidth="1"/>
    <col min="17" max="17" width="8" customWidth="1"/>
    <col min="18" max="18" width="6.85546875" customWidth="1"/>
    <col min="19" max="19" width="6.5703125" customWidth="1"/>
    <col min="20" max="20" width="5.85546875" customWidth="1"/>
    <col min="21" max="22" width="6.85546875" customWidth="1"/>
    <col min="23" max="23" width="6.5703125" customWidth="1"/>
    <col min="24" max="24" width="6.7109375" customWidth="1"/>
    <col min="25" max="25" width="6.85546875" customWidth="1"/>
    <col min="26" max="26" width="6.5703125" customWidth="1"/>
    <col min="27" max="27" width="6.7109375" customWidth="1"/>
    <col min="28" max="28" width="6.5703125"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 t="s">
        <v>79</v>
      </c>
      <c r="C3" s="39">
        <v>0.44493114111453996</v>
      </c>
      <c r="D3" s="39">
        <v>0.34013872427462999</v>
      </c>
      <c r="E3" s="39">
        <v>0.49238647137778024</v>
      </c>
      <c r="F3" s="39">
        <v>0.31617606206284005</v>
      </c>
      <c r="G3" s="39">
        <v>0.41362086001869003</v>
      </c>
      <c r="H3" s="39">
        <v>0.45487518194339999</v>
      </c>
      <c r="I3" s="39"/>
      <c r="J3" s="39"/>
      <c r="K3" s="39"/>
      <c r="L3" s="39"/>
      <c r="M3" s="39"/>
      <c r="N3" s="39"/>
    </row>
    <row r="4" spans="2:14">
      <c r="B4" s="1" t="s">
        <v>80</v>
      </c>
      <c r="C4" s="39">
        <v>0.65016954000000005</v>
      </c>
      <c r="D4" s="39">
        <v>0.94757899999999973</v>
      </c>
      <c r="E4" s="39">
        <v>1.0015274199999999</v>
      </c>
      <c r="F4" s="39">
        <v>1.1158126100000001</v>
      </c>
      <c r="G4" s="39">
        <v>1.0419187499999998</v>
      </c>
      <c r="H4" s="39">
        <v>0.99704065000000008</v>
      </c>
      <c r="I4" s="39"/>
      <c r="J4" s="39"/>
      <c r="K4" s="39"/>
      <c r="L4" s="39"/>
      <c r="M4" s="39"/>
      <c r="N4" s="39"/>
    </row>
    <row r="5" spans="2:14">
      <c r="B5" s="1" t="s">
        <v>83</v>
      </c>
      <c r="C5" s="39">
        <v>1.8741227600000001</v>
      </c>
      <c r="D5" s="39">
        <v>2.2656189499999999</v>
      </c>
      <c r="E5" s="39">
        <v>2.3224314799999997</v>
      </c>
      <c r="F5" s="39">
        <v>2.4239420099999998</v>
      </c>
      <c r="G5" s="39">
        <v>2.3027200900000002</v>
      </c>
      <c r="H5" s="39">
        <v>2.0288340799999998</v>
      </c>
      <c r="I5" s="39"/>
      <c r="J5" s="39"/>
      <c r="K5" s="39"/>
      <c r="L5" s="39"/>
      <c r="M5" s="39"/>
      <c r="N5" s="39"/>
    </row>
    <row r="6" spans="2:14">
      <c r="B6" s="1" t="s">
        <v>84</v>
      </c>
      <c r="C6" s="39">
        <v>0.78865719000000001</v>
      </c>
      <c r="D6" s="39">
        <v>0.38073458000000004</v>
      </c>
      <c r="E6" s="39">
        <v>0.80319474999999996</v>
      </c>
      <c r="F6" s="39">
        <v>0.49561271000000001</v>
      </c>
      <c r="G6" s="39">
        <v>0.49815028</v>
      </c>
      <c r="H6" s="39">
        <v>0.17227804999999999</v>
      </c>
      <c r="I6" s="39"/>
      <c r="J6" s="39"/>
      <c r="K6" s="39"/>
      <c r="L6" s="39"/>
      <c r="M6" s="39"/>
      <c r="N6" s="39"/>
    </row>
    <row r="7" spans="2:14">
      <c r="B7" s="1" t="s">
        <v>81</v>
      </c>
      <c r="C7" s="39">
        <v>0</v>
      </c>
      <c r="D7" s="39">
        <v>0</v>
      </c>
      <c r="E7" s="39">
        <v>0</v>
      </c>
      <c r="F7" s="39">
        <v>0</v>
      </c>
      <c r="G7" s="39">
        <v>0</v>
      </c>
      <c r="H7" s="39">
        <v>0</v>
      </c>
      <c r="I7" s="39"/>
      <c r="J7" s="39"/>
      <c r="K7" s="39"/>
      <c r="L7" s="39"/>
      <c r="M7" s="39"/>
      <c r="N7" s="39"/>
    </row>
    <row r="8" spans="2:14">
      <c r="B8" s="1" t="s">
        <v>82</v>
      </c>
      <c r="C8" s="39">
        <v>0</v>
      </c>
      <c r="D8" s="39">
        <v>-1.4174579999999999E-2</v>
      </c>
      <c r="E8" s="39">
        <v>0</v>
      </c>
      <c r="F8" s="39">
        <v>0</v>
      </c>
      <c r="G8" s="39">
        <v>0</v>
      </c>
      <c r="H8" s="39">
        <v>0</v>
      </c>
      <c r="I8" s="39"/>
      <c r="J8" s="39"/>
      <c r="K8" s="39"/>
      <c r="L8" s="39"/>
      <c r="M8" s="39"/>
      <c r="N8" s="39"/>
    </row>
    <row r="9" spans="2:14">
      <c r="B9" s="5"/>
      <c r="C9" s="16">
        <v>3.7578806311145398</v>
      </c>
      <c r="D9" s="16">
        <v>3.9198966742746295</v>
      </c>
      <c r="E9" s="16">
        <v>4.6195401213777796</v>
      </c>
      <c r="F9" s="16">
        <v>4.3515433920628395</v>
      </c>
      <c r="G9" s="16">
        <v>4.2564099800186899</v>
      </c>
      <c r="H9" s="16">
        <v>3.6530279619433998</v>
      </c>
      <c r="I9" s="16">
        <v>0</v>
      </c>
      <c r="J9" s="16">
        <v>0</v>
      </c>
      <c r="K9" s="16">
        <v>0</v>
      </c>
      <c r="L9" s="16">
        <v>0</v>
      </c>
      <c r="M9" s="16">
        <v>0</v>
      </c>
      <c r="N9" s="16">
        <v>0</v>
      </c>
    </row>
    <row r="10" spans="2:14">
      <c r="C10" s="16">
        <v>1.0951006811145401</v>
      </c>
      <c r="D10" s="16">
        <v>1.2877177242746298</v>
      </c>
      <c r="E10" s="16">
        <v>1.4939138913777801</v>
      </c>
      <c r="F10" s="16">
        <v>1.4319886720628401</v>
      </c>
      <c r="G10" s="16">
        <v>1.4555396100186897</v>
      </c>
      <c r="H10" s="16">
        <v>1.4519158319434</v>
      </c>
      <c r="I10" s="16">
        <v>0</v>
      </c>
      <c r="J10" s="16">
        <v>0</v>
      </c>
      <c r="K10" s="16">
        <v>0</v>
      </c>
      <c r="L10" s="16">
        <v>0</v>
      </c>
      <c r="M10" s="16">
        <v>0</v>
      </c>
      <c r="N10" s="16">
        <v>0</v>
      </c>
    </row>
    <row r="11" spans="2:14">
      <c r="C11" s="37">
        <v>2.66277995</v>
      </c>
      <c r="D11" s="37">
        <v>2.6321789499999997</v>
      </c>
      <c r="E11" s="37">
        <v>3.1256262299999995</v>
      </c>
      <c r="F11" s="37">
        <v>2.9195547199999998</v>
      </c>
      <c r="G11" s="37">
        <v>2.8008703700000002</v>
      </c>
      <c r="H11" s="37">
        <v>2.2011121299999998</v>
      </c>
      <c r="I11" s="37">
        <v>0</v>
      </c>
      <c r="J11" s="37">
        <v>0</v>
      </c>
      <c r="K11" s="37">
        <v>0</v>
      </c>
      <c r="L11" s="37">
        <v>0</v>
      </c>
      <c r="M11" s="37">
        <v>0</v>
      </c>
      <c r="N11" s="37">
        <v>0</v>
      </c>
    </row>
    <row r="13" spans="2:14">
      <c r="B13" s="2" t="s">
        <v>5</v>
      </c>
      <c r="C13" s="3">
        <v>43556</v>
      </c>
      <c r="D13" s="3">
        <v>43586</v>
      </c>
      <c r="E13" s="3">
        <v>43617</v>
      </c>
      <c r="F13" s="3">
        <v>43647</v>
      </c>
      <c r="G13" s="3">
        <v>43678</v>
      </c>
      <c r="H13" s="3">
        <v>43709</v>
      </c>
      <c r="I13" s="3">
        <v>43739</v>
      </c>
      <c r="J13" s="3">
        <v>43770</v>
      </c>
      <c r="K13" s="3">
        <v>43800</v>
      </c>
      <c r="L13" s="3">
        <v>43831</v>
      </c>
      <c r="M13" s="3">
        <v>43862</v>
      </c>
      <c r="N13" s="3">
        <v>43891</v>
      </c>
    </row>
    <row r="14" spans="2:14">
      <c r="B14" s="10" t="s">
        <v>84</v>
      </c>
      <c r="C14" s="65">
        <v>26301.52</v>
      </c>
      <c r="D14" s="65">
        <v>17062.61</v>
      </c>
      <c r="E14" s="65">
        <v>30646.74</v>
      </c>
      <c r="F14" s="65">
        <v>20377.919999999998</v>
      </c>
      <c r="G14" s="15">
        <v>20653.68</v>
      </c>
      <c r="H14" s="15">
        <v>7164.7960000000003</v>
      </c>
      <c r="I14" s="15"/>
      <c r="J14" s="65"/>
      <c r="K14" s="65"/>
      <c r="L14" s="15"/>
      <c r="M14" s="15"/>
      <c r="N14" s="15"/>
    </row>
    <row r="15" spans="2:14">
      <c r="B15" s="10" t="s">
        <v>138</v>
      </c>
      <c r="C15" s="64">
        <v>1057.8009999999999</v>
      </c>
      <c r="D15" s="64">
        <v>1412.366</v>
      </c>
      <c r="E15" s="64">
        <v>1918.442</v>
      </c>
      <c r="F15" s="64">
        <v>2509.991</v>
      </c>
      <c r="G15" s="15">
        <v>1300.5</v>
      </c>
      <c r="H15" s="15">
        <v>3782.375</v>
      </c>
      <c r="I15" s="15"/>
      <c r="J15" s="15"/>
      <c r="K15" s="15"/>
      <c r="L15" s="15"/>
      <c r="M15" s="15"/>
      <c r="N15" s="15"/>
    </row>
    <row r="16" spans="2:14">
      <c r="C16" s="26">
        <v>27359.321</v>
      </c>
      <c r="D16" s="26">
        <v>18474.976000000002</v>
      </c>
      <c r="E16" s="26">
        <v>32565.182000000001</v>
      </c>
      <c r="F16" s="26">
        <v>22887.911</v>
      </c>
      <c r="G16" s="26">
        <v>21954.18</v>
      </c>
      <c r="H16" s="26">
        <v>10947.171</v>
      </c>
      <c r="I16" s="26">
        <v>0</v>
      </c>
      <c r="J16" s="26">
        <v>0</v>
      </c>
      <c r="K16" s="26">
        <v>0</v>
      </c>
      <c r="L16" s="26">
        <v>0</v>
      </c>
      <c r="M16" s="26">
        <v>0</v>
      </c>
      <c r="N16" s="26">
        <v>0</v>
      </c>
    </row>
    <row r="17" spans="1:7">
      <c r="B17" t="s">
        <v>174</v>
      </c>
    </row>
    <row r="18" spans="1:7">
      <c r="A18" t="s">
        <v>41</v>
      </c>
      <c r="B18" s="13">
        <v>3.6530279619433998</v>
      </c>
    </row>
    <row r="19" spans="1:7">
      <c r="A19" t="s">
        <v>176</v>
      </c>
      <c r="B19" s="13">
        <v>1.4519158319434</v>
      </c>
    </row>
    <row r="20" spans="1:7">
      <c r="A20" t="s">
        <v>177</v>
      </c>
      <c r="B20" s="13">
        <v>2.2011121299999998</v>
      </c>
    </row>
    <row r="21" spans="1:7">
      <c r="A21" t="s">
        <v>178</v>
      </c>
      <c r="B21" s="49">
        <v>10947.171</v>
      </c>
    </row>
    <row r="24" spans="1:7">
      <c r="C24" s="66">
        <v>43556</v>
      </c>
      <c r="D24" s="66">
        <v>43586</v>
      </c>
      <c r="E24" s="66">
        <v>43617</v>
      </c>
      <c r="F24" s="66">
        <v>43647</v>
      </c>
      <c r="G24" s="66">
        <v>43678</v>
      </c>
    </row>
    <row r="25" spans="1:7">
      <c r="B25" s="1" t="s">
        <v>185</v>
      </c>
      <c r="C25" s="15">
        <v>1523.3530000000001</v>
      </c>
      <c r="D25" s="15"/>
      <c r="E25" s="15"/>
      <c r="F25" s="15"/>
      <c r="G25" s="1"/>
    </row>
    <row r="26" spans="1:7">
      <c r="B26" s="1" t="s">
        <v>184</v>
      </c>
      <c r="C26" s="15">
        <v>4612.4920000000002</v>
      </c>
      <c r="D26" s="15"/>
      <c r="E26" s="15"/>
      <c r="F26" s="15"/>
      <c r="G26" s="15"/>
    </row>
    <row r="27" spans="1:7">
      <c r="B27" s="1" t="s">
        <v>183</v>
      </c>
      <c r="C27" s="15">
        <v>4468.8760000000002</v>
      </c>
      <c r="D27" s="15"/>
      <c r="E27" s="15"/>
      <c r="F27" s="15"/>
      <c r="G27" s="15"/>
    </row>
  </sheetData>
  <phoneticPr fontId="62"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N128"/>
  <sheetViews>
    <sheetView zoomScale="90" zoomScaleNormal="90" workbookViewId="0">
      <selection activeCell="E36" sqref="E36"/>
    </sheetView>
  </sheetViews>
  <sheetFormatPr defaultRowHeight="15"/>
  <cols>
    <col min="1" max="1" width="9" customWidth="1"/>
    <col min="2" max="2" width="48.28515625" customWidth="1"/>
    <col min="3" max="3" width="11.7109375" customWidth="1"/>
    <col min="4" max="4" width="10.5703125" customWidth="1"/>
    <col min="5" max="8" width="11.42578125" customWidth="1"/>
    <col min="9" max="9" width="11.7109375" customWidth="1"/>
    <col min="10" max="10" width="11.42578125"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39">
        <v>0.1147247999999999</v>
      </c>
      <c r="D3" s="39">
        <v>0.1185489599999999</v>
      </c>
      <c r="E3" s="39">
        <v>0.1147247999999999</v>
      </c>
      <c r="F3" s="39">
        <v>0.1185489599999999</v>
      </c>
      <c r="G3" s="39">
        <v>0.1185489599999999</v>
      </c>
      <c r="H3" s="39">
        <v>0.1147247999999999</v>
      </c>
      <c r="I3" s="39"/>
      <c r="J3" s="39"/>
      <c r="K3" s="39"/>
      <c r="L3" s="39"/>
      <c r="M3" s="39"/>
      <c r="N3" s="39"/>
    </row>
    <row r="4" spans="2:14">
      <c r="B4" s="10" t="s">
        <v>36</v>
      </c>
      <c r="C4" s="39">
        <v>1.6434335519999996E-2</v>
      </c>
      <c r="D4" s="39">
        <v>1.6982146703999997E-2</v>
      </c>
      <c r="E4" s="39">
        <v>1.6434335519999996E-2</v>
      </c>
      <c r="F4" s="39">
        <v>1.6982146703999997E-2</v>
      </c>
      <c r="G4" s="39">
        <v>1.6982146703999997E-2</v>
      </c>
      <c r="H4" s="39">
        <v>1.6434335519999996E-2</v>
      </c>
      <c r="I4" s="39"/>
      <c r="J4" s="39"/>
      <c r="K4" s="39"/>
      <c r="L4" s="39"/>
      <c r="M4" s="39"/>
      <c r="N4" s="39"/>
    </row>
    <row r="5" spans="2:14">
      <c r="B5" s="10" t="s">
        <v>37</v>
      </c>
      <c r="C5" s="39">
        <v>0</v>
      </c>
      <c r="D5" s="39">
        <v>3.8836010000000004E-2</v>
      </c>
      <c r="E5" s="39">
        <v>2.7358799999999999E-2</v>
      </c>
      <c r="F5" s="39">
        <v>2.3040120000000001E-2</v>
      </c>
      <c r="G5" s="39">
        <v>2.0939719999999998E-2</v>
      </c>
      <c r="H5" s="39">
        <v>9.3982300000000005E-3</v>
      </c>
      <c r="I5" s="39"/>
      <c r="J5" s="39"/>
      <c r="K5" s="39"/>
      <c r="L5" s="39"/>
      <c r="M5" s="39"/>
      <c r="N5" s="39"/>
    </row>
    <row r="6" spans="2:14" ht="16.5" customHeight="1">
      <c r="B6" s="10" t="s">
        <v>38</v>
      </c>
      <c r="C6" s="39">
        <v>1.83E-2</v>
      </c>
      <c r="D6" s="39">
        <v>7.4800000000000005E-2</v>
      </c>
      <c r="E6" s="39">
        <v>0</v>
      </c>
      <c r="F6" s="39">
        <v>0.12715000000000001</v>
      </c>
      <c r="G6" s="39">
        <v>0.25027500000000003</v>
      </c>
      <c r="H6" s="39">
        <v>4.4129340000000003E-2</v>
      </c>
      <c r="I6" s="39"/>
      <c r="J6" s="39"/>
      <c r="K6" s="39"/>
      <c r="L6" s="39"/>
      <c r="M6" s="39"/>
      <c r="N6" s="39"/>
    </row>
    <row r="7" spans="2:14" ht="15.75" customHeight="1">
      <c r="B7" s="10" t="s">
        <v>39</v>
      </c>
      <c r="C7" s="39">
        <v>0</v>
      </c>
      <c r="D7" s="39">
        <v>0</v>
      </c>
      <c r="E7" s="39">
        <v>0</v>
      </c>
      <c r="F7" s="39">
        <v>0</v>
      </c>
      <c r="G7" s="39">
        <v>0</v>
      </c>
      <c r="H7" s="39">
        <v>0</v>
      </c>
      <c r="I7" s="39"/>
      <c r="J7" s="39"/>
      <c r="K7" s="39"/>
      <c r="L7" s="39"/>
      <c r="M7" s="39"/>
      <c r="N7" s="39"/>
    </row>
    <row r="8" spans="2:14">
      <c r="B8" s="10" t="s">
        <v>141</v>
      </c>
      <c r="C8" s="39">
        <v>1.5514405500000006</v>
      </c>
      <c r="D8" s="39">
        <v>1.8588935271918692</v>
      </c>
      <c r="E8" s="39">
        <v>0.91629643999999977</v>
      </c>
      <c r="F8" s="39">
        <v>2.0266915691877636</v>
      </c>
      <c r="G8" s="39">
        <v>0.74908339999999951</v>
      </c>
      <c r="H8" s="39">
        <v>1.6124350199999995</v>
      </c>
      <c r="I8" s="39"/>
      <c r="J8" s="39"/>
      <c r="K8" s="39"/>
      <c r="L8" s="39"/>
      <c r="M8" s="39"/>
      <c r="N8" s="39"/>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0" t="s">
        <v>170</v>
      </c>
      <c r="C12" s="37">
        <v>27.467911118000757</v>
      </c>
      <c r="D12" s="37">
        <v>7.8166563554935458</v>
      </c>
      <c r="E12" s="37">
        <v>16.151280989048317</v>
      </c>
      <c r="F12" s="37">
        <v>10.241443666020002</v>
      </c>
      <c r="G12" s="37">
        <v>18.710701583837089</v>
      </c>
      <c r="H12" s="37">
        <v>25.407819441484122</v>
      </c>
      <c r="I12" s="37">
        <v>0</v>
      </c>
      <c r="J12" s="37">
        <v>0</v>
      </c>
      <c r="K12" s="37">
        <v>0</v>
      </c>
      <c r="L12" s="37">
        <v>0</v>
      </c>
      <c r="M12" s="37">
        <v>0</v>
      </c>
      <c r="N12" s="37">
        <v>0</v>
      </c>
    </row>
    <row r="13" spans="2:14">
      <c r="B13" s="50" t="s">
        <v>171</v>
      </c>
      <c r="C13" s="37">
        <v>0.13574702268128025</v>
      </c>
      <c r="D13" s="37">
        <v>0.11217568642670067</v>
      </c>
      <c r="E13" s="37">
        <v>1.028482818751189</v>
      </c>
      <c r="F13" s="37">
        <v>1.7535030385252071</v>
      </c>
      <c r="G13" s="37">
        <v>4.1558772112430891</v>
      </c>
      <c r="H13" s="37">
        <v>1.0693737160053238</v>
      </c>
      <c r="I13" s="37">
        <v>0</v>
      </c>
      <c r="J13" s="37">
        <v>0</v>
      </c>
      <c r="K13" s="37">
        <v>0</v>
      </c>
      <c r="L13" s="37">
        <v>0</v>
      </c>
      <c r="M13" s="37">
        <v>0</v>
      </c>
      <c r="N13" s="37">
        <v>0</v>
      </c>
    </row>
    <row r="14" spans="2:14">
      <c r="B14" s="50" t="s">
        <v>163</v>
      </c>
      <c r="C14" s="37">
        <v>1.1002663637499432</v>
      </c>
      <c r="D14" s="37">
        <v>1.6899458428303222</v>
      </c>
      <c r="E14" s="37">
        <v>5.1495504767092051</v>
      </c>
      <c r="F14" s="37">
        <v>2.1620520381734689</v>
      </c>
      <c r="G14" s="37">
        <v>8.8840554450373155</v>
      </c>
      <c r="H14" s="37">
        <v>6.287795563035476</v>
      </c>
      <c r="I14" s="37">
        <v>0</v>
      </c>
      <c r="J14" s="37">
        <v>0</v>
      </c>
      <c r="K14" s="37">
        <v>0</v>
      </c>
      <c r="L14" s="37">
        <v>0</v>
      </c>
      <c r="M14" s="37">
        <v>0</v>
      </c>
      <c r="N14" s="37">
        <v>0</v>
      </c>
    </row>
    <row r="15" spans="2:14">
      <c r="B15" s="50" t="s">
        <v>165</v>
      </c>
      <c r="C15" s="37">
        <v>0.57401591111383554</v>
      </c>
      <c r="D15" s="37">
        <v>1.0594947818928282</v>
      </c>
      <c r="E15" s="37">
        <v>2.7377153647155512</v>
      </c>
      <c r="F15" s="37">
        <v>3.0596091279413002</v>
      </c>
      <c r="G15" s="37">
        <v>5.5252823278808387</v>
      </c>
      <c r="H15" s="37">
        <v>4.8733839214325272</v>
      </c>
      <c r="I15" s="37">
        <v>0</v>
      </c>
      <c r="J15" s="37">
        <v>0</v>
      </c>
      <c r="K15" s="37">
        <v>0</v>
      </c>
      <c r="L15" s="37">
        <v>0</v>
      </c>
      <c r="M15" s="37">
        <v>0</v>
      </c>
      <c r="N15" s="37">
        <v>0</v>
      </c>
    </row>
    <row r="16" spans="2:14">
      <c r="B16" s="50" t="s">
        <v>164</v>
      </c>
      <c r="C16" s="37">
        <v>1.6296489251401647</v>
      </c>
      <c r="D16" s="37">
        <v>2.2596908600768972</v>
      </c>
      <c r="E16" s="37">
        <v>2.9503318280859898</v>
      </c>
      <c r="F16" s="37">
        <v>1.6886107942162036</v>
      </c>
      <c r="G16" s="37">
        <v>3.6815578368694273</v>
      </c>
      <c r="H16" s="37">
        <v>4.2380376270524387</v>
      </c>
      <c r="I16" s="37">
        <v>0</v>
      </c>
      <c r="J16" s="37">
        <v>0</v>
      </c>
      <c r="K16" s="37">
        <v>0</v>
      </c>
      <c r="L16" s="37">
        <v>0</v>
      </c>
      <c r="M16" s="37">
        <v>0</v>
      </c>
      <c r="N16" s="37">
        <v>0</v>
      </c>
    </row>
    <row r="17" spans="2:14">
      <c r="B17" s="50" t="s">
        <v>166</v>
      </c>
      <c r="C17" s="37">
        <v>7.6108200986941217</v>
      </c>
      <c r="D17" s="37">
        <v>8.2425082006389996</v>
      </c>
      <c r="E17" s="37">
        <v>17.567961384435975</v>
      </c>
      <c r="F17" s="37">
        <v>9.9955719429453644</v>
      </c>
      <c r="G17" s="37">
        <v>14.335454269239396</v>
      </c>
      <c r="H17" s="37">
        <v>13.215079498639552</v>
      </c>
      <c r="I17" s="37">
        <v>0</v>
      </c>
      <c r="J17" s="37">
        <v>0</v>
      </c>
      <c r="K17" s="37">
        <v>0</v>
      </c>
      <c r="L17" s="37">
        <v>0</v>
      </c>
      <c r="M17" s="37">
        <v>0</v>
      </c>
      <c r="N17" s="37">
        <v>0</v>
      </c>
    </row>
    <row r="18" spans="2:14">
      <c r="B18" s="50" t="s">
        <v>85</v>
      </c>
      <c r="C18" s="39">
        <v>0</v>
      </c>
      <c r="D18" s="39">
        <v>0</v>
      </c>
      <c r="E18" s="39">
        <v>0</v>
      </c>
      <c r="F18" s="39">
        <v>0</v>
      </c>
      <c r="G18" s="39">
        <v>0</v>
      </c>
      <c r="H18" s="39">
        <v>0</v>
      </c>
      <c r="I18" s="39">
        <v>0</v>
      </c>
      <c r="J18" s="39">
        <v>0</v>
      </c>
      <c r="K18" s="39">
        <v>0</v>
      </c>
      <c r="L18" s="39">
        <v>0</v>
      </c>
      <c r="M18" s="39">
        <v>0</v>
      </c>
      <c r="N18" s="39">
        <v>0</v>
      </c>
    </row>
    <row r="19" spans="2:14">
      <c r="B19" s="50" t="s">
        <v>168</v>
      </c>
      <c r="C19" s="55">
        <v>5.0855026855199998</v>
      </c>
      <c r="D19" s="55">
        <v>2.4440206438958687</v>
      </c>
      <c r="E19" s="55">
        <v>1.2572063755199996</v>
      </c>
      <c r="F19" s="55">
        <v>2.3763732958917672</v>
      </c>
      <c r="G19" s="55">
        <v>1.8635217267040007</v>
      </c>
      <c r="H19" s="55">
        <v>2.3078828555189252</v>
      </c>
      <c r="I19" s="55"/>
      <c r="J19" s="55"/>
      <c r="K19" s="55"/>
      <c r="L19" s="55"/>
      <c r="M19" s="55"/>
      <c r="N19" s="55"/>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0" t="s">
        <v>170</v>
      </c>
      <c r="C23" s="67">
        <v>347675.39999999985</v>
      </c>
      <c r="D23" s="67">
        <v>89625.262000000032</v>
      </c>
      <c r="E23" s="67">
        <v>150690.82099999994</v>
      </c>
      <c r="F23" s="67">
        <v>126908.52999999996</v>
      </c>
      <c r="G23" s="67">
        <v>213623.5180000001</v>
      </c>
      <c r="H23" s="67">
        <v>254726.41099999991</v>
      </c>
      <c r="I23" s="67">
        <v>0</v>
      </c>
      <c r="J23" s="67">
        <v>0</v>
      </c>
      <c r="K23" s="67">
        <v>0</v>
      </c>
      <c r="L23" s="67">
        <v>0</v>
      </c>
      <c r="M23" s="67">
        <v>0</v>
      </c>
      <c r="N23" s="67">
        <v>0</v>
      </c>
    </row>
    <row r="24" spans="2:14">
      <c r="B24" s="50" t="s">
        <v>171</v>
      </c>
      <c r="C24" s="67">
        <v>2587.5</v>
      </c>
      <c r="D24" s="67">
        <v>913.09999999999991</v>
      </c>
      <c r="E24" s="67">
        <v>30168</v>
      </c>
      <c r="F24" s="67">
        <v>92604.7</v>
      </c>
      <c r="G24" s="67">
        <v>143916.39999999997</v>
      </c>
      <c r="H24" s="67">
        <v>26790.5</v>
      </c>
      <c r="I24" s="67">
        <v>0</v>
      </c>
      <c r="J24" s="67">
        <v>0</v>
      </c>
      <c r="K24" s="67">
        <v>0</v>
      </c>
      <c r="L24" s="67">
        <v>0</v>
      </c>
      <c r="M24" s="67">
        <v>0</v>
      </c>
      <c r="N24" s="67">
        <v>0</v>
      </c>
    </row>
    <row r="25" spans="2:14">
      <c r="B25" s="50" t="s">
        <v>163</v>
      </c>
      <c r="C25" s="67">
        <v>91238.460000000021</v>
      </c>
      <c r="D25" s="67">
        <v>84034.441999999966</v>
      </c>
      <c r="E25" s="67">
        <v>226326.47399999993</v>
      </c>
      <c r="F25" s="67">
        <v>114590.04899999998</v>
      </c>
      <c r="G25" s="67">
        <v>275976.57900000009</v>
      </c>
      <c r="H25" s="67">
        <v>277379.33199999976</v>
      </c>
      <c r="I25" s="67">
        <v>0</v>
      </c>
      <c r="J25" s="67">
        <v>0</v>
      </c>
      <c r="K25" s="67">
        <v>0</v>
      </c>
      <c r="L25" s="67">
        <v>0</v>
      </c>
      <c r="M25" s="67">
        <v>0</v>
      </c>
      <c r="N25" s="67">
        <v>0</v>
      </c>
    </row>
    <row r="26" spans="2:14">
      <c r="B26" s="50" t="s">
        <v>165</v>
      </c>
      <c r="C26" s="67">
        <v>35114.5</v>
      </c>
      <c r="D26" s="67">
        <v>67420</v>
      </c>
      <c r="E26" s="67">
        <v>175935</v>
      </c>
      <c r="F26" s="67">
        <v>171603</v>
      </c>
      <c r="G26" s="67">
        <v>246072</v>
      </c>
      <c r="H26" s="67">
        <v>213512.5</v>
      </c>
      <c r="I26" s="67">
        <v>0</v>
      </c>
      <c r="J26" s="67">
        <v>0</v>
      </c>
      <c r="K26" s="67">
        <v>0</v>
      </c>
      <c r="L26" s="67">
        <v>0</v>
      </c>
      <c r="M26" s="67">
        <v>0</v>
      </c>
      <c r="N26" s="67">
        <v>0</v>
      </c>
    </row>
    <row r="27" spans="2:14">
      <c r="B27" s="50" t="s">
        <v>164</v>
      </c>
      <c r="C27" s="67">
        <v>53658.137999999999</v>
      </c>
      <c r="D27" s="67">
        <v>101371.304</v>
      </c>
      <c r="E27" s="67">
        <v>74192.970999999976</v>
      </c>
      <c r="F27" s="67">
        <v>46829.439000000006</v>
      </c>
      <c r="G27" s="67">
        <v>88510.361999999979</v>
      </c>
      <c r="H27" s="67">
        <v>98433.378999999986</v>
      </c>
      <c r="I27" s="67">
        <v>0</v>
      </c>
      <c r="J27" s="67">
        <v>0</v>
      </c>
      <c r="K27" s="67">
        <v>0</v>
      </c>
      <c r="L27" s="67">
        <v>0</v>
      </c>
      <c r="M27" s="67">
        <v>0</v>
      </c>
      <c r="N27" s="67">
        <v>0</v>
      </c>
    </row>
    <row r="28" spans="2:14">
      <c r="B28" s="50" t="s">
        <v>166</v>
      </c>
      <c r="C28" s="67">
        <v>209000</v>
      </c>
      <c r="D28" s="67">
        <v>248361.5</v>
      </c>
      <c r="E28" s="67">
        <v>420687.5</v>
      </c>
      <c r="F28" s="67">
        <v>288302</v>
      </c>
      <c r="G28" s="67">
        <v>415052.5</v>
      </c>
      <c r="H28" s="67">
        <v>339034</v>
      </c>
      <c r="I28" s="67">
        <v>0</v>
      </c>
      <c r="J28" s="67">
        <v>0</v>
      </c>
      <c r="K28" s="67">
        <v>0</v>
      </c>
      <c r="L28" s="67">
        <v>0</v>
      </c>
      <c r="M28" s="67">
        <v>0</v>
      </c>
      <c r="N28" s="67">
        <v>0</v>
      </c>
    </row>
    <row r="29" spans="2:14">
      <c r="B29" s="50"/>
      <c r="C29" s="67"/>
      <c r="D29" s="67"/>
      <c r="E29" s="67"/>
      <c r="F29" s="67"/>
      <c r="G29" s="67"/>
      <c r="H29" s="67"/>
      <c r="I29" s="67"/>
      <c r="J29" s="67"/>
      <c r="K29" s="37"/>
      <c r="L29" s="67"/>
      <c r="M29" s="67"/>
      <c r="N29" s="67"/>
    </row>
    <row r="30" spans="2:14">
      <c r="C30" s="37"/>
      <c r="D30" s="37"/>
      <c r="E30" s="37"/>
      <c r="F30" s="37"/>
      <c r="G30" s="37"/>
      <c r="H30" s="37"/>
      <c r="I30" s="37"/>
      <c r="J30" s="37"/>
      <c r="K30" s="37"/>
      <c r="L30" s="37"/>
      <c r="M30" s="37"/>
      <c r="N30" s="37"/>
    </row>
    <row r="31" spans="2:14">
      <c r="C31" s="37"/>
      <c r="D31" s="37"/>
      <c r="E31" s="37"/>
      <c r="F31" s="37"/>
      <c r="G31" s="37"/>
      <c r="H31" s="37"/>
      <c r="I31" s="37"/>
      <c r="J31" s="37"/>
      <c r="K31" s="37"/>
      <c r="L31" s="37"/>
      <c r="M31" s="37"/>
      <c r="N31" s="37"/>
    </row>
    <row r="32" spans="2:14">
      <c r="C32" s="37"/>
      <c r="D32" s="37"/>
      <c r="E32" s="37"/>
      <c r="F32" s="37"/>
      <c r="G32" s="37"/>
      <c r="H32" s="37"/>
      <c r="I32" s="37"/>
      <c r="J32" s="37"/>
      <c r="K32" s="37"/>
      <c r="L32" s="37"/>
      <c r="M32" s="37"/>
      <c r="N32" s="37"/>
    </row>
    <row r="33" spans="2:14">
      <c r="C33" s="37"/>
      <c r="D33" s="37"/>
      <c r="E33" s="37"/>
      <c r="F33" s="37"/>
      <c r="G33" s="37"/>
      <c r="H33" s="37"/>
      <c r="I33" s="37"/>
      <c r="J33" s="37"/>
      <c r="K33" s="37"/>
      <c r="L33" s="37"/>
      <c r="M33" s="37"/>
      <c r="N33" s="37"/>
    </row>
    <row r="34" spans="2:14">
      <c r="B34" t="s">
        <v>174</v>
      </c>
      <c r="C34" s="37"/>
      <c r="D34" s="37"/>
      <c r="E34" s="37"/>
      <c r="F34" s="37"/>
      <c r="G34" s="37"/>
      <c r="H34" s="37"/>
      <c r="I34" s="37"/>
      <c r="J34" s="37"/>
      <c r="K34" s="37"/>
      <c r="L34" s="37"/>
      <c r="M34" s="37"/>
      <c r="N34" s="37"/>
    </row>
    <row r="35" spans="2:14">
      <c r="B35" t="s">
        <v>168</v>
      </c>
      <c r="C35" s="37"/>
      <c r="D35" s="37"/>
      <c r="E35" s="37"/>
      <c r="F35" s="37"/>
      <c r="G35" s="37"/>
      <c r="H35" s="37"/>
      <c r="I35" s="37"/>
      <c r="J35" s="37"/>
      <c r="K35" s="37"/>
      <c r="L35" s="37"/>
      <c r="M35" s="37"/>
      <c r="N35" s="37"/>
    </row>
    <row r="36" spans="2:14">
      <c r="C36" s="37"/>
      <c r="D36" s="37"/>
      <c r="E36" s="37"/>
      <c r="F36" s="37"/>
      <c r="G36" s="37"/>
      <c r="H36" s="37"/>
      <c r="I36" s="37"/>
      <c r="J36" s="37"/>
      <c r="K36" s="37"/>
      <c r="L36" s="37"/>
      <c r="M36" s="37"/>
      <c r="N36" s="37"/>
    </row>
    <row r="37" spans="2:14">
      <c r="C37" s="37"/>
      <c r="D37" s="37"/>
      <c r="E37" s="37"/>
      <c r="F37" s="37"/>
      <c r="G37" s="37"/>
      <c r="H37" s="37"/>
      <c r="I37" s="37"/>
      <c r="J37" s="37"/>
      <c r="K37" s="37"/>
      <c r="L37" s="37"/>
      <c r="M37" s="37"/>
      <c r="N37" s="37"/>
    </row>
    <row r="38" spans="2:14">
      <c r="C38" s="37"/>
      <c r="D38" s="37"/>
      <c r="E38" s="37"/>
      <c r="F38" s="37"/>
      <c r="G38" s="37"/>
      <c r="H38" s="37"/>
      <c r="I38" s="37"/>
      <c r="J38" s="37"/>
      <c r="K38" s="37"/>
      <c r="L38" s="37"/>
      <c r="M38" s="37"/>
      <c r="N38" s="37"/>
    </row>
    <row r="39" spans="2:14">
      <c r="C39" s="37"/>
      <c r="D39" s="37"/>
      <c r="E39" s="37"/>
      <c r="F39" s="37"/>
      <c r="G39" s="37"/>
      <c r="H39" s="37"/>
      <c r="I39" s="37"/>
      <c r="J39" s="37"/>
      <c r="K39" s="37"/>
      <c r="L39" s="37"/>
      <c r="M39" s="37"/>
      <c r="N39" s="37"/>
    </row>
    <row r="40" spans="2:14">
      <c r="C40" s="37"/>
      <c r="D40" s="37"/>
      <c r="E40" s="37"/>
      <c r="F40" s="37"/>
      <c r="G40" s="37"/>
      <c r="H40" s="37"/>
      <c r="I40" s="37"/>
      <c r="J40" s="37"/>
      <c r="K40" s="37"/>
      <c r="L40" s="37"/>
      <c r="M40" s="37"/>
      <c r="N40" s="37"/>
    </row>
    <row r="41" spans="2:14">
      <c r="C41" s="37"/>
      <c r="D41" s="37"/>
      <c r="E41" s="37"/>
      <c r="F41" s="37"/>
      <c r="G41" s="37"/>
      <c r="H41" s="37"/>
      <c r="I41" s="37"/>
      <c r="J41" s="37"/>
      <c r="K41" s="37"/>
      <c r="L41" s="37"/>
      <c r="M41" s="37"/>
      <c r="N41" s="37"/>
    </row>
    <row r="42" spans="2:14">
      <c r="C42" s="37"/>
      <c r="D42" s="37"/>
      <c r="E42" s="37"/>
      <c r="F42" s="37"/>
      <c r="G42" s="37"/>
      <c r="H42" s="37"/>
      <c r="I42" s="37"/>
      <c r="J42" s="37"/>
      <c r="K42" s="37"/>
      <c r="L42" s="37"/>
      <c r="M42" s="37"/>
      <c r="N42" s="37"/>
    </row>
    <row r="43" spans="2:14">
      <c r="C43" s="37"/>
      <c r="D43" s="37"/>
      <c r="E43" s="37"/>
      <c r="F43" s="37"/>
      <c r="G43" s="37"/>
      <c r="H43" s="37"/>
      <c r="I43" s="37"/>
      <c r="J43" s="37"/>
      <c r="K43" s="37"/>
      <c r="L43" s="37"/>
      <c r="M43" s="37"/>
      <c r="N43" s="37"/>
    </row>
    <row r="44" spans="2:14">
      <c r="C44" s="37"/>
      <c r="D44" s="37"/>
      <c r="E44" s="37"/>
      <c r="F44" s="37"/>
      <c r="G44" s="37"/>
      <c r="H44" s="37"/>
      <c r="I44" s="37"/>
      <c r="J44" s="37"/>
      <c r="K44" s="37"/>
      <c r="L44" s="37"/>
      <c r="M44" s="37"/>
      <c r="N44" s="37"/>
    </row>
    <row r="45" spans="2:14">
      <c r="C45" s="37"/>
      <c r="D45" s="37"/>
      <c r="E45" s="37"/>
      <c r="F45" s="37"/>
      <c r="G45" s="37"/>
      <c r="H45" s="37"/>
      <c r="I45" s="37"/>
      <c r="J45" s="37"/>
      <c r="K45" s="37"/>
      <c r="L45" s="37"/>
      <c r="M45" s="37"/>
      <c r="N45" s="37"/>
    </row>
    <row r="46" spans="2:14">
      <c r="C46" s="37"/>
      <c r="D46" s="37"/>
      <c r="E46" s="37"/>
      <c r="F46" s="37"/>
      <c r="G46" s="37"/>
      <c r="H46" s="37"/>
      <c r="I46" s="37"/>
      <c r="J46" s="37"/>
      <c r="K46" s="37"/>
      <c r="L46" s="37"/>
      <c r="M46" s="37"/>
      <c r="N46" s="37"/>
    </row>
    <row r="47" spans="2:14">
      <c r="C47" s="37"/>
      <c r="D47" s="37"/>
      <c r="E47" s="37"/>
      <c r="F47" s="37"/>
      <c r="G47" s="37"/>
      <c r="H47" s="37"/>
      <c r="I47" s="37"/>
      <c r="J47" s="37"/>
      <c r="K47" s="37"/>
      <c r="L47" s="37"/>
      <c r="M47" s="37"/>
      <c r="N47" s="37"/>
    </row>
    <row r="48" spans="2:14">
      <c r="C48" s="37"/>
      <c r="D48" s="37"/>
      <c r="E48" s="37"/>
      <c r="F48" s="37"/>
      <c r="G48" s="37"/>
      <c r="H48" s="37"/>
      <c r="I48" s="37"/>
      <c r="J48" s="37"/>
      <c r="K48" s="37"/>
      <c r="L48" s="37"/>
      <c r="M48" s="37"/>
      <c r="N48" s="37"/>
    </row>
    <row r="49" spans="2:14">
      <c r="B49" s="43"/>
      <c r="C49" s="37"/>
      <c r="D49" s="37"/>
      <c r="E49" s="37"/>
      <c r="F49" s="37"/>
      <c r="G49" s="37"/>
      <c r="H49" s="37"/>
      <c r="I49" s="37"/>
      <c r="J49" s="37"/>
      <c r="K49" s="37"/>
      <c r="L49" s="37"/>
      <c r="M49" s="37"/>
      <c r="N49" s="37"/>
    </row>
    <row r="50" spans="2:14">
      <c r="B50" s="43"/>
      <c r="C50" s="37"/>
      <c r="D50" s="37"/>
      <c r="E50" s="37"/>
      <c r="F50" s="37"/>
      <c r="G50" s="37"/>
      <c r="H50" s="37"/>
      <c r="I50" s="37"/>
      <c r="J50" s="37"/>
      <c r="K50" s="37"/>
      <c r="L50" s="37"/>
      <c r="M50" s="37"/>
      <c r="N50" s="37"/>
    </row>
    <row r="51" spans="2:14">
      <c r="C51" s="37"/>
      <c r="D51" s="37"/>
      <c r="E51" s="37"/>
      <c r="F51" s="37"/>
      <c r="G51" s="37"/>
      <c r="H51" s="37"/>
      <c r="I51" s="37"/>
      <c r="J51" s="37"/>
      <c r="K51" s="37"/>
      <c r="L51" s="37"/>
      <c r="M51" s="37"/>
      <c r="N51" s="37"/>
    </row>
    <row r="52" spans="2:14">
      <c r="B52" s="43"/>
      <c r="C52" s="37"/>
      <c r="D52" s="37"/>
      <c r="E52" s="37"/>
      <c r="F52" s="37"/>
      <c r="G52" s="37"/>
      <c r="H52" s="37"/>
      <c r="I52" s="37"/>
      <c r="J52" s="37"/>
      <c r="K52" s="37"/>
      <c r="L52" s="37"/>
      <c r="M52" s="37"/>
      <c r="N52" s="37"/>
    </row>
    <row r="53" spans="2:14">
      <c r="B53" s="44" t="s">
        <v>167</v>
      </c>
      <c r="C53" s="37"/>
      <c r="D53" s="37"/>
      <c r="E53" s="37"/>
      <c r="F53" s="37"/>
      <c r="G53" s="37"/>
      <c r="H53" s="37"/>
      <c r="I53" s="37"/>
      <c r="J53" s="37"/>
      <c r="K53" s="37"/>
      <c r="L53" s="37"/>
      <c r="M53" s="37"/>
      <c r="N53" s="37"/>
    </row>
    <row r="54" spans="2:14">
      <c r="B54" s="43" t="s">
        <v>194</v>
      </c>
      <c r="C54" s="37"/>
      <c r="D54" s="37"/>
      <c r="E54" s="37"/>
      <c r="F54" s="37"/>
      <c r="G54" s="37"/>
      <c r="H54" s="37"/>
      <c r="I54" s="37"/>
      <c r="J54" s="37"/>
      <c r="K54" s="37"/>
      <c r="L54" s="37"/>
      <c r="M54" s="37"/>
      <c r="N54" s="37"/>
    </row>
    <row r="55" spans="2:14">
      <c r="C55" s="37"/>
      <c r="D55" s="37"/>
      <c r="E55" s="37"/>
      <c r="F55" s="37"/>
      <c r="G55" s="37"/>
      <c r="H55" s="37"/>
      <c r="I55" s="37"/>
      <c r="J55" s="37"/>
      <c r="K55" s="37"/>
      <c r="L55" s="37"/>
      <c r="M55" s="37"/>
      <c r="N55" s="37"/>
    </row>
    <row r="56" spans="2:14">
      <c r="C56" s="37"/>
      <c r="D56" s="37"/>
      <c r="E56" s="37"/>
      <c r="F56" s="37"/>
      <c r="G56" s="37"/>
      <c r="H56" s="37"/>
      <c r="I56" s="37"/>
      <c r="J56" s="37"/>
      <c r="K56" s="37"/>
      <c r="L56" s="37"/>
      <c r="M56" s="37"/>
      <c r="N56" s="37"/>
    </row>
    <row r="57" spans="2:14">
      <c r="C57" s="37"/>
      <c r="D57" s="37"/>
      <c r="E57" s="37"/>
      <c r="F57" s="37"/>
      <c r="G57" s="37"/>
      <c r="H57" s="37"/>
      <c r="I57" s="37"/>
      <c r="J57" s="37"/>
      <c r="K57" s="37"/>
      <c r="L57" s="37"/>
      <c r="M57" s="37"/>
      <c r="N57" s="37"/>
    </row>
    <row r="58" spans="2:14">
      <c r="C58" s="37"/>
      <c r="D58" s="37"/>
      <c r="E58" s="37"/>
      <c r="F58" s="37"/>
      <c r="G58" s="37"/>
      <c r="H58" s="37"/>
      <c r="I58" s="37"/>
      <c r="J58" s="37"/>
      <c r="K58" s="37"/>
      <c r="L58" s="37"/>
      <c r="M58" s="37"/>
      <c r="N58" s="37"/>
    </row>
    <row r="59" spans="2:14">
      <c r="C59" s="37"/>
      <c r="D59" s="37"/>
      <c r="E59" s="37"/>
      <c r="F59" s="37"/>
      <c r="G59" s="37"/>
      <c r="H59" s="37"/>
      <c r="I59" s="37"/>
      <c r="J59" s="37"/>
      <c r="K59" s="37"/>
      <c r="L59" s="37"/>
      <c r="M59" s="37"/>
      <c r="N59" s="37"/>
    </row>
    <row r="60" spans="2:14">
      <c r="C60" s="37"/>
      <c r="D60" s="37"/>
      <c r="E60" s="37"/>
      <c r="F60" s="37"/>
      <c r="G60" s="37"/>
      <c r="H60" s="37"/>
      <c r="I60" s="37"/>
      <c r="J60" s="37"/>
      <c r="K60" s="37"/>
      <c r="L60" s="37"/>
      <c r="M60" s="37"/>
      <c r="N60" s="37"/>
    </row>
    <row r="61" spans="2:14">
      <c r="C61" s="37"/>
      <c r="D61" s="37"/>
      <c r="E61" s="37"/>
      <c r="F61" s="37"/>
      <c r="G61" s="37"/>
      <c r="H61" s="37"/>
      <c r="I61" s="37"/>
      <c r="J61" s="37"/>
      <c r="K61" s="37"/>
      <c r="L61" s="37"/>
      <c r="M61" s="37"/>
      <c r="N61" s="37"/>
    </row>
    <row r="62" spans="2:14">
      <c r="C62" s="37"/>
      <c r="D62" s="37"/>
      <c r="E62" s="37"/>
      <c r="F62" s="37"/>
      <c r="G62" s="37"/>
      <c r="H62" s="37"/>
      <c r="I62" s="37"/>
      <c r="J62" s="37"/>
      <c r="K62" s="37"/>
      <c r="L62" s="37"/>
      <c r="M62" s="37"/>
      <c r="N62" s="37"/>
    </row>
    <row r="63" spans="2:14">
      <c r="C63" s="37"/>
      <c r="D63" s="37"/>
      <c r="E63" s="37"/>
      <c r="F63" s="37"/>
      <c r="G63" s="37"/>
      <c r="H63" s="37"/>
      <c r="I63" s="37"/>
      <c r="J63" s="37"/>
      <c r="K63" s="37"/>
      <c r="L63" s="37"/>
      <c r="M63" s="37"/>
      <c r="N63" s="37"/>
    </row>
    <row r="64" spans="2:14">
      <c r="C64" s="37"/>
      <c r="D64" s="37"/>
      <c r="E64" s="37"/>
      <c r="F64" s="37"/>
      <c r="G64" s="37"/>
      <c r="H64" s="37"/>
      <c r="I64" s="37"/>
      <c r="J64" s="37"/>
      <c r="K64" s="37"/>
      <c r="L64" s="37"/>
      <c r="M64" s="37"/>
      <c r="N64" s="37"/>
    </row>
    <row r="65" spans="3:14">
      <c r="C65" s="37"/>
      <c r="D65" s="37"/>
      <c r="E65" s="37"/>
      <c r="F65" s="37"/>
      <c r="G65" s="37"/>
      <c r="H65" s="37"/>
      <c r="I65" s="37"/>
      <c r="J65" s="37"/>
      <c r="K65" s="37"/>
      <c r="L65" s="37"/>
      <c r="M65" s="37"/>
      <c r="N65" s="37"/>
    </row>
    <row r="66" spans="3:14">
      <c r="C66" s="37"/>
      <c r="D66" s="37"/>
      <c r="E66" s="37"/>
      <c r="F66" s="37"/>
      <c r="G66" s="37"/>
      <c r="H66" s="37"/>
      <c r="I66" s="37"/>
      <c r="J66" s="37"/>
      <c r="K66" s="37"/>
      <c r="L66" s="37"/>
      <c r="M66" s="37"/>
      <c r="N66" s="37"/>
    </row>
    <row r="67" spans="3:14">
      <c r="C67" s="37"/>
      <c r="D67" s="37"/>
      <c r="E67" s="37"/>
      <c r="F67" s="37"/>
      <c r="G67" s="37"/>
      <c r="H67" s="37"/>
      <c r="I67" s="37"/>
      <c r="J67" s="37"/>
      <c r="K67" s="37"/>
      <c r="L67" s="37"/>
      <c r="M67" s="37"/>
      <c r="N67" s="37"/>
    </row>
    <row r="68" spans="3:14">
      <c r="C68" s="37"/>
      <c r="D68" s="37"/>
      <c r="E68" s="37"/>
      <c r="F68" s="37"/>
      <c r="G68" s="37"/>
      <c r="H68" s="37"/>
      <c r="I68" s="37"/>
      <c r="J68" s="37"/>
      <c r="K68" s="37"/>
      <c r="L68" s="37"/>
      <c r="M68" s="37"/>
      <c r="N68" s="37"/>
    </row>
    <row r="69" spans="3:14">
      <c r="C69" s="37"/>
      <c r="D69" s="37"/>
      <c r="E69" s="37"/>
      <c r="F69" s="37"/>
      <c r="G69" s="37"/>
      <c r="H69" s="37"/>
      <c r="I69" s="37"/>
      <c r="J69" s="37"/>
      <c r="K69" s="37"/>
      <c r="L69" s="37"/>
      <c r="M69" s="37"/>
      <c r="N69" s="37"/>
    </row>
    <row r="70" spans="3:14">
      <c r="C70" s="37"/>
      <c r="D70" s="37"/>
      <c r="E70" s="37"/>
      <c r="F70" s="37"/>
      <c r="G70" s="37"/>
      <c r="H70" s="37"/>
      <c r="I70" s="37"/>
      <c r="J70" s="37"/>
      <c r="K70" s="37"/>
      <c r="L70" s="37"/>
      <c r="M70" s="37"/>
      <c r="N70" s="37"/>
    </row>
    <row r="71" spans="3:14">
      <c r="C71" s="37"/>
      <c r="D71" s="37"/>
      <c r="E71" s="37"/>
      <c r="F71" s="37"/>
      <c r="G71" s="37"/>
      <c r="H71" s="37"/>
      <c r="I71" s="37"/>
      <c r="J71" s="37"/>
      <c r="K71" s="37"/>
      <c r="L71" s="37"/>
      <c r="M71" s="37"/>
      <c r="N71" s="37"/>
    </row>
    <row r="72" spans="3:14">
      <c r="C72" s="37"/>
      <c r="D72" s="37"/>
      <c r="E72" s="37"/>
      <c r="F72" s="37"/>
      <c r="G72" s="37"/>
      <c r="H72" s="37"/>
      <c r="I72" s="37"/>
      <c r="J72" s="37"/>
      <c r="K72" s="37"/>
      <c r="L72" s="37"/>
      <c r="M72" s="37"/>
      <c r="N72" s="37"/>
    </row>
    <row r="73" spans="3:14">
      <c r="C73" s="37"/>
      <c r="D73" s="37"/>
      <c r="E73" s="37"/>
      <c r="F73" s="37"/>
      <c r="G73" s="37"/>
      <c r="H73" s="37"/>
      <c r="I73" s="37"/>
      <c r="J73" s="37"/>
      <c r="K73" s="37"/>
      <c r="L73" s="37"/>
      <c r="M73" s="37"/>
      <c r="N73" s="37"/>
    </row>
    <row r="74" spans="3:14">
      <c r="C74" s="37"/>
      <c r="D74" s="37"/>
      <c r="E74" s="37"/>
      <c r="F74" s="37"/>
      <c r="G74" s="37"/>
      <c r="H74" s="37"/>
      <c r="I74" s="37"/>
      <c r="J74" s="37"/>
      <c r="K74" s="37"/>
      <c r="L74" s="37"/>
      <c r="M74" s="37"/>
      <c r="N74" s="37"/>
    </row>
    <row r="75" spans="3:14">
      <c r="C75" s="37"/>
      <c r="D75" s="37"/>
      <c r="E75" s="37"/>
      <c r="F75" s="37"/>
      <c r="G75" s="37"/>
      <c r="H75" s="37"/>
      <c r="I75" s="37"/>
      <c r="J75" s="37"/>
      <c r="K75" s="37"/>
      <c r="L75" s="37"/>
      <c r="M75" s="37"/>
      <c r="N75" s="37"/>
    </row>
    <row r="76" spans="3:14">
      <c r="C76" s="37"/>
      <c r="D76" s="37"/>
      <c r="E76" s="37"/>
      <c r="F76" s="37"/>
      <c r="G76" s="37"/>
      <c r="H76" s="37"/>
      <c r="I76" s="37"/>
      <c r="J76" s="37"/>
      <c r="K76" s="37"/>
      <c r="L76" s="37"/>
      <c r="M76" s="37"/>
      <c r="N76" s="37"/>
    </row>
    <row r="77" spans="3:14">
      <c r="C77" s="37"/>
      <c r="D77" s="37"/>
      <c r="E77" s="37"/>
      <c r="F77" s="37"/>
      <c r="G77" s="37"/>
      <c r="H77" s="37"/>
      <c r="I77" s="37"/>
      <c r="J77" s="37"/>
      <c r="K77" s="37"/>
      <c r="L77" s="37"/>
      <c r="M77" s="37"/>
      <c r="N77" s="37"/>
    </row>
    <row r="78" spans="3:14">
      <c r="C78" s="37"/>
      <c r="D78" s="37"/>
      <c r="E78" s="37"/>
      <c r="F78" s="37"/>
      <c r="G78" s="37"/>
      <c r="H78" s="37"/>
      <c r="I78" s="37"/>
      <c r="J78" s="37"/>
      <c r="K78" s="37"/>
      <c r="L78" s="37"/>
      <c r="M78" s="37"/>
      <c r="N78" s="37"/>
    </row>
    <row r="79" spans="3:14">
      <c r="C79" s="37"/>
      <c r="D79" s="37"/>
      <c r="E79" s="37"/>
      <c r="F79" s="37"/>
      <c r="G79" s="37"/>
      <c r="H79" s="37"/>
      <c r="I79" s="37"/>
      <c r="J79" s="37"/>
      <c r="K79" s="37"/>
      <c r="L79" s="37"/>
      <c r="M79" s="37"/>
      <c r="N79" s="37"/>
    </row>
    <row r="80" spans="3:14">
      <c r="C80" s="37"/>
      <c r="D80" s="37"/>
      <c r="E80" s="37"/>
      <c r="F80" s="37"/>
      <c r="G80" s="37"/>
      <c r="H80" s="37"/>
      <c r="I80" s="37"/>
      <c r="J80" s="37"/>
      <c r="K80" s="37"/>
      <c r="L80" s="37"/>
      <c r="M80" s="37"/>
      <c r="N80" s="37"/>
    </row>
    <row r="81" spans="3:14">
      <c r="C81" s="37"/>
      <c r="D81" s="37"/>
      <c r="E81" s="37"/>
      <c r="F81" s="37"/>
      <c r="G81" s="37"/>
      <c r="H81" s="37"/>
      <c r="I81" s="37"/>
      <c r="J81" s="37"/>
      <c r="K81" s="37"/>
      <c r="L81" s="37"/>
      <c r="M81" s="37"/>
      <c r="N81" s="37"/>
    </row>
    <row r="82" spans="3:14">
      <c r="C82" s="37"/>
      <c r="D82" s="37"/>
      <c r="E82" s="37"/>
      <c r="F82" s="37"/>
      <c r="G82" s="37"/>
      <c r="H82" s="37"/>
      <c r="I82" s="37"/>
      <c r="J82" s="37"/>
      <c r="K82" s="37"/>
      <c r="L82" s="37"/>
      <c r="M82" s="37"/>
      <c r="N82" s="37"/>
    </row>
    <row r="83" spans="3:14">
      <c r="C83" s="37"/>
      <c r="D83" s="37"/>
      <c r="E83" s="37"/>
      <c r="F83" s="37"/>
      <c r="G83" s="37"/>
      <c r="H83" s="37"/>
      <c r="I83" s="37"/>
      <c r="J83" s="37"/>
      <c r="K83" s="37"/>
      <c r="L83" s="37"/>
      <c r="M83" s="37"/>
      <c r="N83" s="37"/>
    </row>
    <row r="84" spans="3:14">
      <c r="C84" s="37"/>
      <c r="D84" s="37"/>
      <c r="E84" s="37"/>
      <c r="F84" s="37"/>
      <c r="G84" s="37"/>
      <c r="H84" s="37"/>
      <c r="I84" s="37"/>
      <c r="J84" s="37"/>
      <c r="K84" s="37"/>
      <c r="L84" s="37"/>
      <c r="M84" s="37"/>
      <c r="N84" s="37"/>
    </row>
    <row r="85" spans="3:14">
      <c r="C85" s="37"/>
      <c r="D85" s="37"/>
      <c r="E85" s="37"/>
      <c r="F85" s="37"/>
      <c r="G85" s="37"/>
      <c r="H85" s="37"/>
      <c r="I85" s="37"/>
      <c r="J85" s="37"/>
      <c r="K85" s="37"/>
      <c r="L85" s="37"/>
      <c r="M85" s="37"/>
      <c r="N85" s="37"/>
    </row>
    <row r="86" spans="3:14">
      <c r="C86" s="37"/>
      <c r="D86" s="37"/>
      <c r="E86" s="37"/>
      <c r="F86" s="37"/>
      <c r="G86" s="37"/>
      <c r="H86" s="37"/>
      <c r="I86" s="37"/>
      <c r="J86" s="37"/>
      <c r="K86" s="37"/>
      <c r="L86" s="37"/>
      <c r="M86" s="37"/>
      <c r="N86" s="37"/>
    </row>
    <row r="87" spans="3:14">
      <c r="C87" s="37"/>
      <c r="D87" s="37"/>
      <c r="E87" s="37"/>
      <c r="F87" s="37"/>
      <c r="G87" s="37"/>
      <c r="H87" s="37"/>
      <c r="I87" s="37"/>
      <c r="J87" s="37"/>
      <c r="K87" s="37"/>
      <c r="L87" s="37"/>
      <c r="M87" s="37"/>
      <c r="N87" s="37"/>
    </row>
    <row r="88" spans="3:14">
      <c r="C88" s="37"/>
      <c r="D88" s="37"/>
      <c r="E88" s="37"/>
      <c r="F88" s="37"/>
      <c r="G88" s="37"/>
      <c r="H88" s="37"/>
      <c r="I88" s="37"/>
      <c r="J88" s="37"/>
      <c r="K88" s="37"/>
      <c r="L88" s="37"/>
      <c r="M88" s="37"/>
      <c r="N88" s="37"/>
    </row>
    <row r="89" spans="3:14">
      <c r="C89" s="37"/>
      <c r="D89" s="37"/>
      <c r="E89" s="37"/>
      <c r="F89" s="37"/>
      <c r="G89" s="37"/>
      <c r="H89" s="37"/>
      <c r="I89" s="37"/>
      <c r="J89" s="37"/>
      <c r="K89" s="37"/>
      <c r="L89" s="37"/>
      <c r="M89" s="37"/>
      <c r="N89" s="37"/>
    </row>
    <row r="90" spans="3:14">
      <c r="C90" s="37"/>
      <c r="D90" s="37"/>
      <c r="E90" s="37"/>
      <c r="F90" s="37"/>
      <c r="G90" s="37"/>
      <c r="H90" s="37"/>
      <c r="I90" s="37"/>
      <c r="J90" s="37"/>
      <c r="K90" s="37"/>
      <c r="L90" s="37"/>
      <c r="M90" s="37"/>
      <c r="N90" s="37"/>
    </row>
    <row r="91" spans="3:14">
      <c r="C91" s="37"/>
      <c r="D91" s="37"/>
      <c r="E91" s="37"/>
      <c r="F91" s="37"/>
      <c r="G91" s="37"/>
      <c r="H91" s="37"/>
      <c r="I91" s="37"/>
      <c r="J91" s="37"/>
      <c r="K91" s="37"/>
      <c r="L91" s="37"/>
      <c r="M91" s="37"/>
      <c r="N91" s="37"/>
    </row>
    <row r="92" spans="3:14">
      <c r="C92" s="37"/>
      <c r="D92" s="37"/>
      <c r="E92" s="37"/>
      <c r="F92" s="37"/>
      <c r="G92" s="37"/>
      <c r="H92" s="37"/>
      <c r="I92" s="37"/>
      <c r="J92" s="37"/>
      <c r="K92" s="37"/>
      <c r="L92" s="37"/>
      <c r="M92" s="37"/>
      <c r="N92" s="37"/>
    </row>
    <row r="93" spans="3:14">
      <c r="C93" s="37"/>
      <c r="D93" s="37"/>
      <c r="E93" s="37"/>
      <c r="F93" s="37"/>
      <c r="G93" s="37"/>
      <c r="H93" s="37"/>
      <c r="I93" s="37"/>
      <c r="J93" s="37"/>
      <c r="K93" s="37"/>
      <c r="L93" s="37"/>
      <c r="M93" s="37"/>
      <c r="N93" s="37"/>
    </row>
    <row r="94" spans="3:14">
      <c r="C94" s="37"/>
      <c r="D94" s="37"/>
      <c r="E94" s="37"/>
      <c r="F94" s="37"/>
      <c r="G94" s="37"/>
      <c r="H94" s="37"/>
      <c r="I94" s="37"/>
      <c r="J94" s="37"/>
      <c r="K94" s="37"/>
      <c r="L94" s="37"/>
      <c r="M94" s="37"/>
      <c r="N94" s="37"/>
    </row>
    <row r="95" spans="3:14">
      <c r="C95" s="37"/>
      <c r="D95" s="37"/>
      <c r="E95" s="37"/>
      <c r="F95" s="37"/>
      <c r="G95" s="37"/>
      <c r="H95" s="37"/>
      <c r="I95" s="37"/>
      <c r="J95" s="37"/>
      <c r="K95" s="37"/>
      <c r="L95" s="37"/>
      <c r="M95" s="37"/>
      <c r="N95" s="37"/>
    </row>
    <row r="96" spans="3:14">
      <c r="C96" s="37"/>
      <c r="D96" s="37"/>
      <c r="E96" s="37"/>
      <c r="F96" s="37"/>
      <c r="G96" s="37"/>
      <c r="H96" s="37"/>
      <c r="I96" s="37"/>
      <c r="J96" s="37"/>
      <c r="K96" s="37"/>
      <c r="L96" s="37"/>
      <c r="M96" s="37"/>
      <c r="N96" s="37"/>
    </row>
    <row r="97" spans="3:14">
      <c r="C97" s="37"/>
      <c r="D97" s="37"/>
      <c r="E97" s="37"/>
      <c r="F97" s="37"/>
      <c r="G97" s="37"/>
      <c r="H97" s="37"/>
      <c r="I97" s="37"/>
      <c r="J97" s="37"/>
      <c r="K97" s="37"/>
      <c r="L97" s="37"/>
      <c r="M97" s="37"/>
      <c r="N97" s="37"/>
    </row>
    <row r="98" spans="3:14">
      <c r="C98" s="37"/>
      <c r="D98" s="37"/>
      <c r="E98" s="37"/>
      <c r="F98" s="37"/>
      <c r="G98" s="37"/>
      <c r="H98" s="37"/>
      <c r="I98" s="37"/>
      <c r="J98" s="37"/>
      <c r="K98" s="37"/>
      <c r="L98" s="37"/>
      <c r="M98" s="37"/>
      <c r="N98" s="37"/>
    </row>
    <row r="99" spans="3:14">
      <c r="C99" s="37"/>
      <c r="D99" s="37"/>
      <c r="E99" s="37"/>
      <c r="F99" s="37"/>
      <c r="G99" s="37"/>
      <c r="H99" s="37"/>
      <c r="I99" s="37"/>
      <c r="J99" s="37"/>
      <c r="K99" s="37"/>
      <c r="L99" s="37"/>
      <c r="M99" s="37"/>
      <c r="N99" s="37"/>
    </row>
    <row r="100" spans="3:14">
      <c r="C100" s="37"/>
      <c r="D100" s="37"/>
      <c r="E100" s="37"/>
      <c r="F100" s="37"/>
      <c r="G100" s="37"/>
      <c r="H100" s="37"/>
      <c r="I100" s="37"/>
      <c r="J100" s="37"/>
      <c r="K100" s="37"/>
      <c r="L100" s="37"/>
      <c r="M100" s="37"/>
      <c r="N100" s="37"/>
    </row>
    <row r="101" spans="3:14">
      <c r="C101" s="37"/>
      <c r="D101" s="37"/>
      <c r="E101" s="37"/>
      <c r="F101" s="37"/>
      <c r="G101" s="37"/>
      <c r="H101" s="37"/>
      <c r="I101" s="37"/>
      <c r="J101" s="37"/>
      <c r="K101" s="37"/>
      <c r="L101" s="37"/>
      <c r="M101" s="37"/>
      <c r="N101" s="37"/>
    </row>
    <row r="102" spans="3:14">
      <c r="C102" s="37"/>
      <c r="D102" s="37"/>
      <c r="E102" s="37"/>
      <c r="F102" s="37"/>
      <c r="G102" s="37"/>
      <c r="H102" s="37"/>
      <c r="I102" s="37"/>
      <c r="J102" s="37"/>
      <c r="K102" s="37"/>
      <c r="L102" s="37"/>
      <c r="M102" s="37"/>
      <c r="N102" s="37"/>
    </row>
    <row r="103" spans="3:14">
      <c r="C103" s="37"/>
      <c r="D103" s="37"/>
      <c r="E103" s="37"/>
      <c r="F103" s="37"/>
      <c r="G103" s="37"/>
      <c r="H103" s="37"/>
      <c r="I103" s="37"/>
      <c r="J103" s="37"/>
      <c r="K103" s="37"/>
      <c r="L103" s="37"/>
      <c r="M103" s="37"/>
      <c r="N103" s="37"/>
    </row>
    <row r="104" spans="3:14">
      <c r="C104" s="37"/>
      <c r="D104" s="37"/>
      <c r="E104" s="37"/>
      <c r="F104" s="37"/>
      <c r="G104" s="37"/>
      <c r="H104" s="37"/>
      <c r="I104" s="37"/>
      <c r="J104" s="37"/>
      <c r="K104" s="37"/>
      <c r="L104" s="37"/>
      <c r="M104" s="37"/>
      <c r="N104" s="37"/>
    </row>
    <row r="105" spans="3:14">
      <c r="C105" s="37"/>
      <c r="D105" s="37"/>
      <c r="E105" s="37"/>
      <c r="F105" s="37"/>
      <c r="G105" s="37"/>
      <c r="H105" s="37"/>
      <c r="I105" s="37"/>
      <c r="J105" s="37"/>
      <c r="K105" s="37"/>
      <c r="L105" s="37"/>
      <c r="M105" s="37"/>
      <c r="N105" s="37"/>
    </row>
    <row r="106" spans="3:14">
      <c r="C106" s="37"/>
      <c r="D106" s="37"/>
      <c r="E106" s="37"/>
      <c r="F106" s="37"/>
      <c r="G106" s="37"/>
      <c r="H106" s="37"/>
      <c r="I106" s="37"/>
      <c r="J106" s="37"/>
      <c r="K106" s="37"/>
      <c r="L106" s="37"/>
      <c r="M106" s="37"/>
      <c r="N106" s="37"/>
    </row>
    <row r="107" spans="3:14">
      <c r="C107" s="37"/>
      <c r="D107" s="37"/>
      <c r="E107" s="37"/>
      <c r="F107" s="37"/>
      <c r="G107" s="37"/>
      <c r="H107" s="37"/>
      <c r="I107" s="37"/>
      <c r="J107" s="37"/>
      <c r="K107" s="37"/>
      <c r="L107" s="37"/>
      <c r="M107" s="37"/>
      <c r="N107" s="37"/>
    </row>
    <row r="108" spans="3:14">
      <c r="C108" s="37"/>
      <c r="D108" s="37"/>
      <c r="E108" s="37"/>
      <c r="F108" s="37"/>
      <c r="G108" s="37"/>
      <c r="H108" s="37"/>
      <c r="I108" s="37"/>
      <c r="J108" s="37"/>
      <c r="K108" s="37"/>
      <c r="L108" s="37"/>
      <c r="M108" s="37"/>
      <c r="N108" s="37"/>
    </row>
    <row r="109" spans="3:14">
      <c r="C109" s="37"/>
      <c r="D109" s="37"/>
      <c r="E109" s="37"/>
      <c r="F109" s="37"/>
      <c r="G109" s="37"/>
      <c r="H109" s="37"/>
      <c r="I109" s="37"/>
      <c r="J109" s="37"/>
      <c r="K109" s="37"/>
      <c r="L109" s="37"/>
      <c r="M109" s="37"/>
      <c r="N109" s="37"/>
    </row>
    <row r="110" spans="3:14">
      <c r="C110" s="37"/>
      <c r="D110" s="37"/>
      <c r="E110" s="37"/>
      <c r="F110" s="37"/>
      <c r="G110" s="37"/>
      <c r="H110" s="37"/>
      <c r="I110" s="37"/>
      <c r="J110" s="37"/>
      <c r="K110" s="37"/>
      <c r="L110" s="37"/>
      <c r="M110" s="37"/>
      <c r="N110" s="37"/>
    </row>
    <row r="111" spans="3:14">
      <c r="C111" s="37"/>
      <c r="D111" s="37"/>
      <c r="E111" s="37"/>
      <c r="F111" s="37"/>
      <c r="G111" s="37"/>
      <c r="H111" s="37"/>
      <c r="I111" s="37"/>
      <c r="J111" s="37"/>
      <c r="K111" s="37"/>
      <c r="L111" s="37"/>
      <c r="M111" s="37"/>
      <c r="N111" s="37"/>
    </row>
    <row r="112" spans="3:14">
      <c r="C112" s="37"/>
      <c r="D112" s="37"/>
      <c r="E112" s="37"/>
      <c r="F112" s="37"/>
      <c r="G112" s="37"/>
      <c r="H112" s="37"/>
      <c r="I112" s="37"/>
      <c r="J112" s="37"/>
      <c r="K112" s="37"/>
      <c r="L112" s="37"/>
      <c r="M112" s="37"/>
      <c r="N112" s="37"/>
    </row>
    <row r="113" spans="3:14">
      <c r="C113" s="37"/>
      <c r="D113" s="37"/>
      <c r="E113" s="37"/>
      <c r="F113" s="37"/>
      <c r="G113" s="37"/>
      <c r="H113" s="37"/>
      <c r="I113" s="37"/>
      <c r="J113" s="37"/>
      <c r="K113" s="37"/>
      <c r="L113" s="37"/>
      <c r="M113" s="37"/>
      <c r="N113" s="37"/>
    </row>
    <row r="114" spans="3:14">
      <c r="C114" s="37"/>
      <c r="D114" s="37"/>
      <c r="E114" s="37"/>
      <c r="F114" s="37"/>
      <c r="G114" s="37"/>
      <c r="H114" s="37"/>
      <c r="I114" s="37"/>
      <c r="J114" s="37"/>
      <c r="K114" s="37"/>
      <c r="L114" s="37"/>
      <c r="M114" s="37"/>
      <c r="N114" s="37"/>
    </row>
    <row r="115" spans="3:14">
      <c r="C115" s="37"/>
      <c r="D115" s="37"/>
      <c r="E115" s="37"/>
      <c r="F115" s="37"/>
      <c r="G115" s="37"/>
      <c r="H115" s="37"/>
      <c r="I115" s="37"/>
      <c r="J115" s="37"/>
      <c r="K115" s="37"/>
      <c r="L115" s="37"/>
      <c r="M115" s="37"/>
      <c r="N115" s="37"/>
    </row>
    <row r="116" spans="3:14">
      <c r="C116" s="37"/>
      <c r="D116" s="37"/>
      <c r="E116" s="37"/>
      <c r="F116" s="37"/>
      <c r="G116" s="37"/>
      <c r="H116" s="37"/>
      <c r="I116" s="37"/>
      <c r="J116" s="37"/>
      <c r="K116" s="37"/>
      <c r="L116" s="37"/>
      <c r="M116" s="37"/>
      <c r="N116" s="37"/>
    </row>
    <row r="117" spans="3:14">
      <c r="C117" s="37"/>
      <c r="D117" s="37"/>
      <c r="E117" s="37"/>
      <c r="F117" s="37"/>
      <c r="G117" s="37"/>
      <c r="H117" s="37"/>
      <c r="I117" s="37"/>
      <c r="J117" s="37"/>
      <c r="K117" s="37"/>
      <c r="L117" s="37"/>
      <c r="M117" s="37"/>
      <c r="N117" s="37"/>
    </row>
    <row r="118" spans="3:14">
      <c r="C118" s="37"/>
      <c r="D118" s="37"/>
      <c r="E118" s="37"/>
      <c r="F118" s="37"/>
      <c r="G118" s="37"/>
      <c r="H118" s="37"/>
      <c r="I118" s="37"/>
      <c r="J118" s="37"/>
      <c r="K118" s="37"/>
      <c r="L118" s="37"/>
      <c r="M118" s="37"/>
      <c r="N118" s="37"/>
    </row>
    <row r="119" spans="3:14">
      <c r="C119" s="37"/>
      <c r="D119" s="37"/>
      <c r="E119" s="37"/>
      <c r="F119" s="37"/>
      <c r="G119" s="37"/>
      <c r="H119" s="37"/>
      <c r="I119" s="37"/>
      <c r="J119" s="37"/>
      <c r="K119" s="37"/>
      <c r="L119" s="37"/>
      <c r="M119" s="37"/>
      <c r="N119" s="37"/>
    </row>
    <row r="120" spans="3:14">
      <c r="C120" s="37"/>
      <c r="D120" s="37"/>
      <c r="E120" s="37"/>
      <c r="F120" s="37"/>
      <c r="G120" s="37"/>
      <c r="H120" s="37"/>
      <c r="I120" s="37"/>
      <c r="J120" s="37"/>
      <c r="K120" s="37"/>
      <c r="L120" s="37"/>
      <c r="M120" s="37"/>
      <c r="N120" s="37"/>
    </row>
    <row r="121" spans="3:14">
      <c r="C121" s="37"/>
      <c r="D121" s="37"/>
      <c r="E121" s="37"/>
      <c r="F121" s="37"/>
      <c r="G121" s="37"/>
      <c r="H121" s="37"/>
      <c r="I121" s="37"/>
      <c r="J121" s="37"/>
      <c r="K121" s="37"/>
      <c r="L121" s="37"/>
      <c r="M121" s="37"/>
      <c r="N121" s="37"/>
    </row>
    <row r="122" spans="3:14">
      <c r="C122" s="37"/>
      <c r="D122" s="37"/>
      <c r="E122" s="37"/>
      <c r="F122" s="37"/>
      <c r="G122" s="37"/>
      <c r="H122" s="37"/>
      <c r="I122" s="37"/>
      <c r="J122" s="37"/>
      <c r="K122" s="37"/>
      <c r="L122" s="37"/>
      <c r="M122" s="37"/>
      <c r="N122" s="37"/>
    </row>
    <row r="123" spans="3:14">
      <c r="C123" s="37"/>
      <c r="D123" s="37"/>
      <c r="E123" s="37"/>
      <c r="F123" s="37"/>
      <c r="G123" s="37"/>
      <c r="H123" s="37"/>
      <c r="I123" s="37"/>
      <c r="J123" s="37"/>
      <c r="K123" s="37"/>
      <c r="L123" s="37"/>
      <c r="M123" s="37"/>
      <c r="N123" s="37"/>
    </row>
    <row r="124" spans="3:14">
      <c r="C124" s="37"/>
      <c r="D124" s="37"/>
      <c r="E124" s="37"/>
      <c r="F124" s="37"/>
      <c r="G124" s="37"/>
      <c r="H124" s="37"/>
      <c r="I124" s="37"/>
      <c r="J124" s="37"/>
      <c r="K124" s="37"/>
      <c r="L124" s="37"/>
      <c r="M124" s="37"/>
      <c r="N124" s="37"/>
    </row>
    <row r="125" spans="3:14">
      <c r="C125" s="37"/>
      <c r="D125" s="37"/>
      <c r="E125" s="37"/>
      <c r="F125" s="37"/>
      <c r="G125" s="37"/>
      <c r="H125" s="37"/>
      <c r="I125" s="37"/>
      <c r="J125" s="37"/>
      <c r="K125" s="37"/>
      <c r="L125" s="37"/>
      <c r="M125" s="37"/>
      <c r="N125" s="37"/>
    </row>
    <row r="126" spans="3:14">
      <c r="C126" s="37"/>
      <c r="D126" s="37"/>
      <c r="E126" s="37"/>
      <c r="F126" s="37"/>
      <c r="G126" s="37"/>
      <c r="H126" s="37"/>
      <c r="I126" s="37"/>
      <c r="J126" s="37"/>
      <c r="K126" s="37"/>
      <c r="L126" s="37"/>
      <c r="M126" s="37"/>
      <c r="N126" s="37"/>
    </row>
    <row r="127" spans="3:14">
      <c r="C127" s="37"/>
      <c r="D127" s="37"/>
      <c r="E127" s="37"/>
      <c r="F127" s="37"/>
      <c r="G127" s="37"/>
      <c r="H127" s="37"/>
      <c r="I127" s="37"/>
      <c r="J127" s="37"/>
      <c r="K127" s="37"/>
      <c r="L127" s="37"/>
      <c r="M127" s="37"/>
      <c r="N127" s="37"/>
    </row>
    <row r="128" spans="3:14">
      <c r="C128" s="37"/>
      <c r="D128" s="37"/>
      <c r="E128" s="37"/>
      <c r="F128" s="37"/>
      <c r="G128" s="37"/>
      <c r="H128" s="37"/>
      <c r="I128" s="37"/>
      <c r="J128" s="37"/>
      <c r="K128" s="37"/>
      <c r="L128" s="37"/>
      <c r="M128" s="37"/>
      <c r="N128" s="37"/>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N17"/>
  <sheetViews>
    <sheetView zoomScale="80" zoomScaleNormal="80" workbookViewId="0">
      <selection activeCell="AB13" sqref="AB13"/>
    </sheetView>
  </sheetViews>
  <sheetFormatPr defaultRowHeight="15"/>
  <cols>
    <col min="1" max="1" width="9" customWidth="1"/>
    <col min="2" max="2" width="27.42578125" customWidth="1"/>
    <col min="3" max="3" width="12.42578125" customWidth="1"/>
    <col min="4" max="5" width="9.7109375" customWidth="1"/>
    <col min="6" max="7" width="10.140625" customWidth="1"/>
    <col min="8" max="8" width="11.42578125" customWidth="1"/>
    <col min="9" max="9" width="14" customWidth="1"/>
    <col min="11" max="11" width="12.42578125" customWidth="1"/>
    <col min="16" max="16" width="26.7109375" customWidth="1"/>
    <col min="17" max="17" width="12" customWidth="1"/>
    <col min="18" max="18" width="8.28515625" customWidth="1"/>
    <col min="19" max="19" width="7.85546875" customWidth="1"/>
    <col min="20" max="20" width="7.140625" customWidth="1"/>
    <col min="21" max="22" width="8.28515625" customWidth="1"/>
    <col min="23" max="23" width="7.85546875" customWidth="1"/>
    <col min="24" max="24" width="8.140625" customWidth="1"/>
    <col min="25" max="25" width="8.28515625" customWidth="1"/>
    <col min="26" max="26" width="7.85546875" customWidth="1"/>
    <col min="27" max="27" width="8.140625" customWidth="1"/>
    <col min="28" max="28" width="7.85546875"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87</v>
      </c>
      <c r="C3" s="39">
        <v>7.3048509011199983E-2</v>
      </c>
      <c r="D3" s="39">
        <v>1.8520375912329998E-2</v>
      </c>
      <c r="E3" s="39">
        <v>4.3405017512380011E-2</v>
      </c>
      <c r="F3" s="39">
        <v>5.029912304366E-2</v>
      </c>
      <c r="G3" s="39">
        <v>0.26841543545683</v>
      </c>
      <c r="H3" s="39">
        <v>5.3623844343109996E-2</v>
      </c>
      <c r="I3" s="39"/>
      <c r="J3" s="39"/>
      <c r="K3" s="39"/>
      <c r="L3" s="39"/>
      <c r="M3" s="39"/>
      <c r="N3" s="39"/>
    </row>
    <row r="4" spans="2:14">
      <c r="B4" s="10" t="s">
        <v>88</v>
      </c>
      <c r="C4" s="39">
        <v>0.19465178464616001</v>
      </c>
      <c r="D4" s="39">
        <v>0.12856947849170999</v>
      </c>
      <c r="E4" s="39">
        <v>0.67074212625866991</v>
      </c>
      <c r="F4" s="41">
        <v>5.265778808109E-2</v>
      </c>
      <c r="G4" s="41">
        <v>1.1523210411553102</v>
      </c>
      <c r="H4" s="41">
        <v>1.97710414289725</v>
      </c>
      <c r="I4" s="41"/>
      <c r="J4" s="41"/>
      <c r="K4" s="41"/>
      <c r="L4" s="41"/>
      <c r="M4" s="41"/>
      <c r="N4" s="41"/>
    </row>
    <row r="5" spans="2:14">
      <c r="B5" s="10" t="s">
        <v>89</v>
      </c>
      <c r="C5" s="39">
        <v>3.7600261000000002E-7</v>
      </c>
      <c r="D5" s="39">
        <v>0</v>
      </c>
      <c r="E5" s="39">
        <v>0</v>
      </c>
      <c r="F5" s="41">
        <v>5.1331700000000001E-4</v>
      </c>
      <c r="G5" s="41">
        <v>0</v>
      </c>
      <c r="H5" s="41">
        <v>0</v>
      </c>
      <c r="I5" s="41"/>
      <c r="J5" s="41"/>
      <c r="K5" s="41"/>
      <c r="L5" s="41"/>
      <c r="M5" s="41"/>
      <c r="N5" s="41"/>
    </row>
    <row r="6" spans="2:14">
      <c r="C6" s="37"/>
      <c r="D6" s="37"/>
      <c r="E6" s="37"/>
      <c r="F6" s="37"/>
      <c r="G6" s="37"/>
      <c r="H6" s="37"/>
      <c r="I6" s="37"/>
      <c r="J6" s="37"/>
      <c r="K6" s="37"/>
      <c r="L6" s="37"/>
      <c r="M6" s="37"/>
      <c r="N6" s="37"/>
    </row>
    <row r="7" spans="2:14">
      <c r="C7" s="37"/>
      <c r="D7" s="37"/>
      <c r="E7" s="37"/>
      <c r="F7" s="37"/>
      <c r="G7" s="37"/>
      <c r="H7" s="37"/>
      <c r="I7" s="37"/>
      <c r="J7" s="37"/>
      <c r="K7" s="37"/>
      <c r="L7" s="37"/>
      <c r="M7" s="37"/>
      <c r="N7" s="37"/>
    </row>
    <row r="8" spans="2:14">
      <c r="C8" s="37"/>
      <c r="D8" s="37"/>
      <c r="E8" s="37"/>
      <c r="F8" s="37"/>
      <c r="G8" s="37"/>
      <c r="H8" s="37"/>
      <c r="I8" s="37"/>
      <c r="J8" s="37"/>
      <c r="K8" s="37"/>
      <c r="L8" s="37"/>
      <c r="M8" s="37"/>
      <c r="N8" s="37"/>
    </row>
    <row r="9" spans="2:14">
      <c r="B9" s="2" t="s">
        <v>114</v>
      </c>
      <c r="C9" s="3">
        <v>43585</v>
      </c>
      <c r="D9" s="3">
        <v>43616</v>
      </c>
      <c r="E9" s="3">
        <v>43646</v>
      </c>
      <c r="F9" s="3">
        <v>43677</v>
      </c>
      <c r="G9" s="3">
        <v>43708</v>
      </c>
      <c r="H9" s="3">
        <v>43738</v>
      </c>
      <c r="I9" s="3">
        <v>43769</v>
      </c>
      <c r="J9" s="3">
        <v>43799</v>
      </c>
      <c r="K9" s="3">
        <v>43830</v>
      </c>
      <c r="L9" s="3">
        <v>43861</v>
      </c>
      <c r="M9" s="3">
        <v>43890</v>
      </c>
      <c r="N9" s="3">
        <v>43921</v>
      </c>
    </row>
    <row r="10" spans="2:14">
      <c r="B10" s="10" t="s">
        <v>115</v>
      </c>
      <c r="C10" s="15">
        <v>-5366.69</v>
      </c>
      <c r="D10" s="15">
        <v>-2126.9290000000001</v>
      </c>
      <c r="E10" s="15">
        <v>-5034.6090000000004</v>
      </c>
      <c r="F10" s="15">
        <v>-4260.3109999999997</v>
      </c>
      <c r="G10" s="15">
        <v>-24440.679999999997</v>
      </c>
      <c r="H10" s="15">
        <v>-3870.6290000000004</v>
      </c>
      <c r="I10" s="15">
        <v>0</v>
      </c>
      <c r="J10" s="15">
        <v>0</v>
      </c>
      <c r="K10" s="15">
        <v>0</v>
      </c>
      <c r="L10" s="15">
        <v>0</v>
      </c>
      <c r="M10" s="15">
        <v>0</v>
      </c>
      <c r="N10" s="15">
        <v>0</v>
      </c>
    </row>
    <row r="11" spans="2:14">
      <c r="B11" s="10" t="s">
        <v>116</v>
      </c>
      <c r="C11" s="15">
        <v>-31740.5</v>
      </c>
      <c r="D11" s="15">
        <v>-35741</v>
      </c>
      <c r="E11" s="15">
        <v>-76111</v>
      </c>
      <c r="F11" s="15">
        <v>-32270.5</v>
      </c>
      <c r="G11" s="15">
        <v>-172324.5</v>
      </c>
      <c r="H11" s="15">
        <v>-166035</v>
      </c>
      <c r="I11" s="15">
        <v>0</v>
      </c>
      <c r="J11" s="15">
        <v>0</v>
      </c>
      <c r="K11" s="15">
        <v>0</v>
      </c>
      <c r="L11" s="15">
        <v>0</v>
      </c>
      <c r="M11" s="15">
        <v>0</v>
      </c>
      <c r="N11" s="15">
        <v>0</v>
      </c>
    </row>
    <row r="12" spans="2:14">
      <c r="B12" s="10" t="s">
        <v>117</v>
      </c>
      <c r="C12" s="15">
        <v>-1541.232</v>
      </c>
      <c r="D12" s="15">
        <v>0</v>
      </c>
      <c r="E12" s="15">
        <v>0</v>
      </c>
      <c r="F12" s="15">
        <v>-49.003999999999998</v>
      </c>
      <c r="G12" s="15">
        <v>0</v>
      </c>
      <c r="H12" s="15">
        <v>-384.71</v>
      </c>
      <c r="I12" s="15">
        <v>0</v>
      </c>
      <c r="J12" s="15">
        <v>0</v>
      </c>
      <c r="K12" s="15">
        <v>0</v>
      </c>
      <c r="L12" s="15">
        <v>0</v>
      </c>
      <c r="M12" s="15">
        <v>0</v>
      </c>
      <c r="N12" s="15">
        <v>0</v>
      </c>
    </row>
    <row r="13" spans="2:14">
      <c r="C13" s="26">
        <v>-38648.422000000006</v>
      </c>
      <c r="D13" s="26">
        <v>-37867.929000000004</v>
      </c>
      <c r="E13" s="26">
        <v>-81145.608999999997</v>
      </c>
      <c r="F13" s="26">
        <v>-36579.815000000002</v>
      </c>
      <c r="G13" s="26">
        <v>-196765.18</v>
      </c>
      <c r="H13" s="26">
        <v>-170290.33899999998</v>
      </c>
      <c r="I13" s="26">
        <v>0</v>
      </c>
      <c r="J13" s="26">
        <v>0</v>
      </c>
      <c r="K13" s="26">
        <v>0</v>
      </c>
      <c r="L13" s="26">
        <v>0</v>
      </c>
      <c r="M13" s="26">
        <v>0</v>
      </c>
      <c r="N13" s="26">
        <v>0</v>
      </c>
    </row>
    <row r="16" spans="2:14">
      <c r="B16" t="s">
        <v>174</v>
      </c>
    </row>
    <row r="17" spans="2:3">
      <c r="B17" t="s">
        <v>92</v>
      </c>
      <c r="C17" s="49">
        <v>-170290.33899999998</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D34" sqref="D34"/>
    </sheetView>
  </sheetViews>
  <sheetFormatPr defaultRowHeight="15"/>
  <cols>
    <col min="1" max="1" width="9" customWidth="1"/>
    <col min="2" max="2" width="60.28515625" customWidth="1"/>
    <col min="3" max="3" width="10.28515625" customWidth="1"/>
    <col min="4" max="4" width="9.7109375" customWidth="1"/>
    <col min="5" max="5" width="11" customWidth="1"/>
    <col min="7" max="7" width="11.42578125" customWidth="1"/>
    <col min="8" max="8" width="12.42578125" customWidth="1"/>
    <col min="9" max="9" width="12.85546875" customWidth="1"/>
    <col min="10" max="10" width="11" customWidth="1"/>
    <col min="11" max="11" width="13.5703125" customWidth="1"/>
    <col min="12" max="12" width="14" customWidth="1"/>
    <col min="13" max="13" width="16.140625" customWidth="1"/>
    <col min="14" max="14" width="15.28515625" customWidth="1"/>
    <col min="17" max="17" width="62.5703125" customWidth="1"/>
    <col min="18" max="18" width="12.42578125" customWidth="1"/>
    <col min="19" max="19" width="9.28515625" customWidth="1"/>
    <col min="20" max="20" width="10" customWidth="1"/>
    <col min="21" max="21" width="11.42578125" customWidth="1"/>
    <col min="22" max="22" width="10"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39">
        <v>0.57531193015777005</v>
      </c>
      <c r="D3" s="39">
        <v>0.42664792702551002</v>
      </c>
      <c r="E3" s="39">
        <v>0.54445226005028013</v>
      </c>
      <c r="F3" s="39">
        <v>0.62987783316817003</v>
      </c>
      <c r="G3" s="39">
        <v>0.51600320548066003</v>
      </c>
      <c r="H3" s="39">
        <v>0.82073552426379981</v>
      </c>
      <c r="I3" s="39"/>
      <c r="J3" s="39"/>
      <c r="K3" s="39"/>
      <c r="L3" s="39"/>
      <c r="M3" s="39"/>
      <c r="N3" s="39"/>
    </row>
    <row r="4" spans="2:14">
      <c r="B4" s="10" t="s">
        <v>179</v>
      </c>
      <c r="C4" s="39">
        <v>5.9474976600000016</v>
      </c>
      <c r="D4" s="39">
        <v>5.5321183699999992</v>
      </c>
      <c r="E4" s="39">
        <v>4.8512493500000007</v>
      </c>
      <c r="F4" s="39">
        <v>4.7065575099999997</v>
      </c>
      <c r="G4" s="39">
        <v>4.7591125199999995</v>
      </c>
      <c r="H4" s="39">
        <v>5.8070432099999998</v>
      </c>
      <c r="I4" s="39"/>
      <c r="J4" s="39"/>
      <c r="K4" s="39"/>
      <c r="L4" s="39"/>
      <c r="M4" s="39"/>
      <c r="N4" s="39"/>
    </row>
    <row r="5" spans="2:14">
      <c r="B5" s="10" t="s">
        <v>180</v>
      </c>
      <c r="C5" s="39">
        <v>0</v>
      </c>
      <c r="D5" s="39">
        <v>0</v>
      </c>
      <c r="E5" s="39">
        <v>0</v>
      </c>
      <c r="F5" s="39">
        <v>0</v>
      </c>
      <c r="G5" s="39">
        <v>0</v>
      </c>
      <c r="H5" s="39">
        <v>0</v>
      </c>
      <c r="I5" s="39"/>
      <c r="J5" s="39"/>
      <c r="K5" s="39"/>
      <c r="L5" s="39"/>
      <c r="M5" s="39"/>
      <c r="N5" s="39"/>
    </row>
    <row r="6" spans="2:14">
      <c r="B6" s="10" t="s">
        <v>44</v>
      </c>
      <c r="C6" s="39">
        <v>5.7477399999999984E-2</v>
      </c>
      <c r="D6" s="39">
        <v>6.3072179999999992E-2</v>
      </c>
      <c r="E6" s="39">
        <v>0.13965000000000005</v>
      </c>
      <c r="F6" s="39">
        <v>0.13440179999999999</v>
      </c>
      <c r="G6" s="39">
        <v>9.0300000000000005E-2</v>
      </c>
      <c r="H6" s="39">
        <v>9.0250400000000008E-2</v>
      </c>
      <c r="I6" s="39"/>
      <c r="J6" s="39"/>
      <c r="K6" s="39"/>
      <c r="L6" s="39"/>
      <c r="M6" s="39"/>
      <c r="N6" s="39"/>
    </row>
    <row r="7" spans="2:14">
      <c r="B7" s="10" t="s">
        <v>45</v>
      </c>
      <c r="C7" s="39">
        <v>0.75819139999999985</v>
      </c>
      <c r="D7" s="39">
        <v>0.61318388218999997</v>
      </c>
      <c r="E7" s="39">
        <v>1.1017013099999993</v>
      </c>
      <c r="F7" s="39">
        <v>1.1779405999999994</v>
      </c>
      <c r="G7" s="39">
        <v>0.75664130000000029</v>
      </c>
      <c r="H7" s="39">
        <v>0.79983346999999971</v>
      </c>
      <c r="I7" s="39"/>
      <c r="J7" s="39"/>
      <c r="K7" s="39"/>
      <c r="L7" s="39"/>
      <c r="M7" s="39"/>
      <c r="N7" s="39"/>
    </row>
    <row r="8" spans="2:14">
      <c r="B8" s="10" t="s">
        <v>43</v>
      </c>
      <c r="C8" s="39">
        <v>0.50500999999999985</v>
      </c>
      <c r="D8" s="39">
        <v>0.42453999999999981</v>
      </c>
      <c r="E8" s="39">
        <v>0.4861859999999999</v>
      </c>
      <c r="F8" s="39">
        <v>0.48607400000000001</v>
      </c>
      <c r="G8" s="39">
        <v>0.47283199999999997</v>
      </c>
      <c r="H8" s="39">
        <v>0.49401200000000001</v>
      </c>
      <c r="I8" s="39"/>
      <c r="J8" s="39"/>
      <c r="K8" s="39"/>
      <c r="L8" s="39"/>
      <c r="M8" s="39"/>
      <c r="N8" s="39"/>
    </row>
    <row r="9" spans="2:14">
      <c r="B9" s="10" t="s">
        <v>46</v>
      </c>
      <c r="C9" s="39">
        <v>0.34176000000000023</v>
      </c>
      <c r="D9" s="39">
        <v>0.26609870000000002</v>
      </c>
      <c r="E9" s="39">
        <v>0.24898343999999992</v>
      </c>
      <c r="F9" s="39">
        <v>0.22988009999999989</v>
      </c>
      <c r="G9" s="39">
        <v>0.13432736999999961</v>
      </c>
      <c r="H9" s="39">
        <v>0.17956600000000003</v>
      </c>
      <c r="I9" s="39"/>
      <c r="J9" s="39"/>
      <c r="K9" s="39"/>
      <c r="L9" s="39"/>
      <c r="M9" s="39"/>
      <c r="N9" s="39"/>
    </row>
    <row r="10" spans="2:14">
      <c r="B10" s="10" t="s">
        <v>47</v>
      </c>
      <c r="C10" s="39">
        <v>0.45671449000000042</v>
      </c>
      <c r="D10" s="39">
        <v>0.18943578000000003</v>
      </c>
      <c r="E10" s="39">
        <v>0.24737251000000002</v>
      </c>
      <c r="F10" s="39">
        <v>0.31356382999999988</v>
      </c>
      <c r="G10" s="39">
        <v>0.11544837000000001</v>
      </c>
      <c r="H10" s="39">
        <v>0.13023716999999996</v>
      </c>
      <c r="I10" s="39"/>
      <c r="J10" s="39"/>
      <c r="K10" s="39"/>
      <c r="L10" s="39"/>
      <c r="M10" s="39"/>
      <c r="N10" s="39"/>
    </row>
    <row r="11" spans="2:14">
      <c r="B11" s="50" t="s">
        <v>155</v>
      </c>
      <c r="C11" s="39">
        <v>7.0278195901577716</v>
      </c>
      <c r="D11" s="39">
        <v>6.3833062970255083</v>
      </c>
      <c r="E11" s="39">
        <v>5.8818876100502813</v>
      </c>
      <c r="F11" s="39">
        <v>5.8225093431681696</v>
      </c>
      <c r="G11" s="39">
        <v>5.7479477254806604</v>
      </c>
      <c r="H11" s="39">
        <v>7.1217907342637989</v>
      </c>
      <c r="I11" s="39">
        <v>0</v>
      </c>
      <c r="J11" s="39">
        <v>0</v>
      </c>
      <c r="K11" s="39">
        <v>0</v>
      </c>
      <c r="L11" s="39">
        <v>0</v>
      </c>
      <c r="M11" s="39">
        <v>0</v>
      </c>
      <c r="N11" s="39">
        <v>0</v>
      </c>
    </row>
    <row r="12" spans="2:14">
      <c r="B12" s="50" t="s">
        <v>182</v>
      </c>
      <c r="C12" s="39">
        <v>1.6141432900000006</v>
      </c>
      <c r="D12" s="39">
        <v>1.1317905421900001</v>
      </c>
      <c r="E12" s="39">
        <v>1.7377072599999992</v>
      </c>
      <c r="F12" s="39">
        <v>1.8557863299999993</v>
      </c>
      <c r="G12" s="39">
        <v>1.0967170399999999</v>
      </c>
      <c r="H12" s="39">
        <v>1.1998870399999999</v>
      </c>
      <c r="I12" s="39">
        <v>0</v>
      </c>
      <c r="J12" s="39">
        <v>0</v>
      </c>
      <c r="K12" s="39">
        <v>0</v>
      </c>
      <c r="L12" s="39">
        <v>0</v>
      </c>
      <c r="M12" s="39">
        <v>0</v>
      </c>
      <c r="N12" s="39">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7">
        <v>44160</v>
      </c>
      <c r="D17" s="57">
        <v>107632</v>
      </c>
      <c r="E17" s="57">
        <v>74400</v>
      </c>
      <c r="F17" s="57">
        <v>101184</v>
      </c>
      <c r="G17" s="15">
        <v>93744</v>
      </c>
      <c r="H17" s="15">
        <v>71760</v>
      </c>
      <c r="I17" s="15"/>
      <c r="J17" s="15"/>
      <c r="K17" s="15"/>
      <c r="L17" s="15"/>
      <c r="M17" s="15"/>
      <c r="N17" s="15"/>
    </row>
    <row r="18" spans="2:14">
      <c r="B18" s="10" t="s">
        <v>91</v>
      </c>
      <c r="C18" s="58">
        <v>85320</v>
      </c>
      <c r="D18" s="58">
        <v>93780</v>
      </c>
      <c r="E18" s="58">
        <v>90990</v>
      </c>
      <c r="F18" s="58">
        <v>94140</v>
      </c>
      <c r="G18" s="15">
        <v>93960</v>
      </c>
      <c r="H18" s="15">
        <v>90990</v>
      </c>
      <c r="I18" s="15"/>
      <c r="J18" s="15"/>
      <c r="K18" s="15"/>
      <c r="L18" s="15"/>
      <c r="M18" s="15"/>
      <c r="N18" s="15"/>
    </row>
    <row r="19" spans="2:14">
      <c r="B19" s="10" t="s">
        <v>181</v>
      </c>
      <c r="C19" s="59">
        <v>229810.81</v>
      </c>
      <c r="D19" s="59">
        <v>208924.51</v>
      </c>
      <c r="E19" s="59">
        <v>184416.55</v>
      </c>
      <c r="F19" s="59">
        <v>179317.44</v>
      </c>
      <c r="G19" s="15">
        <v>182443.96</v>
      </c>
      <c r="H19" s="15">
        <v>220263.32</v>
      </c>
      <c r="I19" s="15"/>
      <c r="J19" s="15"/>
      <c r="K19" s="15"/>
      <c r="L19" s="15"/>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1">
        <v>7.1217907342637989</v>
      </c>
    </row>
    <row r="25" spans="2:14">
      <c r="B25" t="s">
        <v>177</v>
      </c>
      <c r="C25" s="51">
        <v>1.1998870399999999</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zoomScale="80" zoomScaleNormal="80" zoomScaleSheetLayoutView="80" workbookViewId="0">
      <selection activeCell="D19" sqref="D19"/>
    </sheetView>
  </sheetViews>
  <sheetFormatPr defaultRowHeight="15"/>
  <cols>
    <col min="1" max="1" width="9" customWidth="1"/>
    <col min="2" max="2" width="64.140625" customWidth="1"/>
    <col min="3" max="3" width="11.28515625" customWidth="1"/>
    <col min="4" max="4" width="11.5703125" customWidth="1"/>
    <col min="5" max="5" width="11.28515625" customWidth="1"/>
    <col min="6" max="6" width="11" customWidth="1"/>
    <col min="7" max="7" width="10.5703125" customWidth="1"/>
    <col min="8" max="9" width="10.85546875" customWidth="1"/>
    <col min="10" max="10" width="13.42578125" customWidth="1"/>
    <col min="11" max="11" width="11.28515625" customWidth="1"/>
    <col min="12" max="12" width="14.7109375" customWidth="1"/>
    <col min="13" max="13" width="13.42578125" customWidth="1"/>
    <col min="14" max="14" width="11.5703125" customWidth="1"/>
    <col min="15" max="15" width="10.5703125" customWidth="1"/>
    <col min="16" max="16" width="10" customWidth="1"/>
    <col min="17" max="17" width="11" customWidth="1"/>
    <col min="18" max="18" width="11.140625" customWidth="1"/>
    <col min="19" max="19" width="12.28515625" customWidth="1"/>
    <col min="20" max="20" width="11" customWidth="1"/>
    <col min="21" max="21" width="12.28515625" customWidth="1"/>
    <col min="22" max="22" width="9.5703125" customWidth="1"/>
    <col min="23" max="23" width="9.85546875" customWidth="1"/>
    <col min="24" max="26" width="9.5703125" customWidth="1"/>
    <col min="27" max="27" width="15.140625" customWidth="1"/>
    <col min="28" max="28" width="12.42578125" customWidth="1"/>
    <col min="29" max="29" width="12.7109375" customWidth="1"/>
    <col min="30" max="30" width="12.42578125" customWidth="1"/>
    <col min="31" max="31" width="10.42578125"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customWidth="1"/>
    <col min="40" max="40" width="7.42578125" customWidth="1"/>
    <col min="41" max="41" width="6.7109375" customWidth="1"/>
    <col min="42" max="52" width="3"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39">
        <v>2.4942812507870098</v>
      </c>
      <c r="D3" s="39">
        <v>3.2954909999441395</v>
      </c>
      <c r="E3" s="39">
        <v>3.2047536706260695</v>
      </c>
      <c r="F3" s="39">
        <v>3.0166012868877106</v>
      </c>
      <c r="G3" s="39">
        <v>5.4691048978836996</v>
      </c>
      <c r="H3" s="39">
        <v>5.3056097909126603</v>
      </c>
      <c r="I3" s="39"/>
      <c r="J3" s="39"/>
      <c r="K3" s="39"/>
      <c r="L3" s="39"/>
      <c r="M3" s="39"/>
      <c r="N3" s="39"/>
    </row>
    <row r="4" spans="2:14">
      <c r="B4" s="17" t="s">
        <v>48</v>
      </c>
      <c r="C4" s="39">
        <v>1.8889162100000003</v>
      </c>
      <c r="D4" s="39">
        <v>2.0943167300000001</v>
      </c>
      <c r="E4" s="39">
        <v>1.8707491900000002</v>
      </c>
      <c r="F4" s="39">
        <v>2.0645781099999998</v>
      </c>
      <c r="G4" s="39">
        <v>2.3742020699999995</v>
      </c>
      <c r="H4" s="39">
        <v>2.3851299300000006</v>
      </c>
      <c r="I4" s="39"/>
      <c r="J4" s="39"/>
      <c r="K4" s="39"/>
      <c r="L4" s="39"/>
      <c r="M4" s="39"/>
      <c r="N4" s="39"/>
    </row>
    <row r="5" spans="2:14">
      <c r="B5" s="17" t="s">
        <v>49</v>
      </c>
      <c r="C5" s="39">
        <v>2.2435400000000001E-2</v>
      </c>
      <c r="D5" s="39">
        <v>2.6306139999999999E-2</v>
      </c>
      <c r="E5" s="39">
        <v>8.4343189999999998E-2</v>
      </c>
      <c r="F5" s="39">
        <v>3.5251820000000003E-2</v>
      </c>
      <c r="G5" s="39">
        <v>5.4447579999999995E-2</v>
      </c>
      <c r="H5" s="39">
        <v>1.3158320000000001E-2</v>
      </c>
      <c r="I5" s="39"/>
      <c r="J5" s="39"/>
      <c r="K5" s="39"/>
      <c r="L5" s="39"/>
      <c r="M5" s="39"/>
      <c r="N5" s="39"/>
    </row>
    <row r="6" spans="2:14">
      <c r="B6" s="17" t="s">
        <v>50</v>
      </c>
      <c r="C6" s="39">
        <v>7.4543190000000009E-2</v>
      </c>
      <c r="D6" s="39">
        <v>0.10547458999999999</v>
      </c>
      <c r="E6" s="39">
        <v>0.10398314</v>
      </c>
      <c r="F6" s="39">
        <v>6.5925289999999984E-2</v>
      </c>
      <c r="G6" s="39">
        <v>8.7224339999999984E-2</v>
      </c>
      <c r="H6" s="39">
        <v>0.14257207</v>
      </c>
      <c r="I6" s="39"/>
      <c r="J6" s="39"/>
      <c r="K6" s="39"/>
      <c r="L6" s="39"/>
      <c r="M6" s="39"/>
      <c r="N6" s="39"/>
    </row>
    <row r="7" spans="2:14">
      <c r="B7" s="17" t="s">
        <v>51</v>
      </c>
      <c r="C7" s="39">
        <v>-7.8222699999999992E-3</v>
      </c>
      <c r="D7" s="39">
        <v>-1.058448E-2</v>
      </c>
      <c r="E7" s="39">
        <v>-2.7401780000000001E-2</v>
      </c>
      <c r="F7" s="39">
        <v>-1.238829E-2</v>
      </c>
      <c r="G7" s="39">
        <v>-1.2472910000000002E-2</v>
      </c>
      <c r="H7" s="39">
        <v>-4.4031999999999995E-3</v>
      </c>
      <c r="I7" s="39"/>
      <c r="J7" s="39"/>
      <c r="K7" s="39"/>
      <c r="L7" s="39"/>
      <c r="M7" s="39"/>
      <c r="N7" s="39"/>
    </row>
    <row r="8" spans="2:14">
      <c r="B8" s="17" t="s">
        <v>52</v>
      </c>
      <c r="C8" s="39">
        <v>2.9055000000000001E-3</v>
      </c>
      <c r="D8" s="39">
        <v>2.0709160000000001E-2</v>
      </c>
      <c r="E8" s="39">
        <v>4.5444999999999999E-3</v>
      </c>
      <c r="F8" s="39">
        <v>2.4413829999999997E-2</v>
      </c>
      <c r="G8" s="39">
        <v>1.12091199</v>
      </c>
      <c r="H8" s="39">
        <v>3.2455676599999999</v>
      </c>
      <c r="I8" s="39"/>
      <c r="J8" s="39"/>
      <c r="K8" s="39"/>
      <c r="L8" s="39"/>
      <c r="M8" s="39"/>
      <c r="N8" s="39"/>
    </row>
    <row r="9" spans="2:14">
      <c r="B9" s="17" t="s">
        <v>53</v>
      </c>
      <c r="C9" s="39">
        <v>1.3077510000000001E-2</v>
      </c>
      <c r="D9" s="39">
        <v>8.6607699999999999E-3</v>
      </c>
      <c r="E9" s="39">
        <v>2.7776999999999999E-4</v>
      </c>
      <c r="F9" s="39">
        <v>0</v>
      </c>
      <c r="G9" s="39">
        <v>0.11279638</v>
      </c>
      <c r="H9" s="39">
        <v>0.28423863000000005</v>
      </c>
      <c r="I9" s="39"/>
      <c r="J9" s="39"/>
      <c r="K9" s="39"/>
      <c r="L9" s="39"/>
      <c r="M9" s="39"/>
      <c r="N9" s="39"/>
    </row>
    <row r="10" spans="2:14">
      <c r="B10" s="17" t="s">
        <v>118</v>
      </c>
      <c r="C10" s="39">
        <v>1.0178833799999998</v>
      </c>
      <c r="D10" s="39">
        <v>0.96529648000000001</v>
      </c>
      <c r="E10" s="39">
        <v>0.92671872000000011</v>
      </c>
      <c r="F10" s="39">
        <v>0.95577214999999993</v>
      </c>
      <c r="G10" s="39">
        <v>0.70899062999999996</v>
      </c>
      <c r="H10" s="39">
        <v>0.97304359000000029</v>
      </c>
      <c r="I10" s="39"/>
      <c r="J10" s="39"/>
      <c r="K10" s="39"/>
      <c r="L10" s="39"/>
      <c r="M10" s="39"/>
      <c r="N10" s="39"/>
    </row>
    <row r="11" spans="2:14">
      <c r="B11" s="17" t="s">
        <v>54</v>
      </c>
      <c r="C11" s="39">
        <v>0</v>
      </c>
      <c r="D11" s="39">
        <v>0</v>
      </c>
      <c r="E11" s="39">
        <v>0</v>
      </c>
      <c r="F11" s="39">
        <v>0</v>
      </c>
      <c r="G11" s="39">
        <v>0</v>
      </c>
      <c r="H11" s="39">
        <v>0</v>
      </c>
      <c r="I11" s="39"/>
      <c r="J11" s="39"/>
      <c r="K11" s="39"/>
      <c r="L11" s="39"/>
      <c r="M11" s="39"/>
      <c r="N11" s="39"/>
    </row>
    <row r="12" spans="2:14">
      <c r="B12" s="17" t="s">
        <v>119</v>
      </c>
      <c r="C12" s="39">
        <v>0.72576117999999989</v>
      </c>
      <c r="D12" s="39">
        <v>0.76620170999999992</v>
      </c>
      <c r="E12" s="39">
        <v>0.76224320000000001</v>
      </c>
      <c r="F12" s="39">
        <v>0.7838299299999999</v>
      </c>
      <c r="G12" s="39">
        <v>0.78828964000000001</v>
      </c>
      <c r="H12" s="39">
        <v>0.76037341000000003</v>
      </c>
      <c r="I12" s="39"/>
      <c r="J12" s="39"/>
      <c r="K12" s="39"/>
      <c r="L12" s="39"/>
      <c r="M12" s="39"/>
      <c r="N12" s="39"/>
    </row>
    <row r="13" spans="2:14">
      <c r="B13" s="17" t="s">
        <v>55</v>
      </c>
      <c r="C13" s="39">
        <v>0.63714955699993359</v>
      </c>
      <c r="D13" s="39">
        <v>0.67504838376259335</v>
      </c>
      <c r="E13" s="39">
        <v>0.30539002796180376</v>
      </c>
      <c r="F13" s="39">
        <v>1.0183999999997962E-2</v>
      </c>
      <c r="G13" s="39">
        <v>1.1991999999981955E-2</v>
      </c>
      <c r="H13" s="39">
        <v>6.6799999999688012E-3</v>
      </c>
      <c r="I13" s="39"/>
      <c r="J13" s="39"/>
      <c r="K13" s="39"/>
      <c r="L13" s="39"/>
      <c r="M13" s="39"/>
      <c r="N13" s="39"/>
    </row>
    <row r="14" spans="2:14">
      <c r="B14" s="17" t="s">
        <v>56</v>
      </c>
      <c r="C14" s="39">
        <v>0</v>
      </c>
      <c r="D14" s="39">
        <v>0</v>
      </c>
      <c r="E14" s="39">
        <v>0</v>
      </c>
      <c r="F14" s="39">
        <v>0</v>
      </c>
      <c r="G14" s="39">
        <v>0</v>
      </c>
      <c r="H14" s="39">
        <v>0</v>
      </c>
      <c r="I14" s="39"/>
      <c r="J14" s="39"/>
      <c r="K14" s="39"/>
      <c r="L14" s="39"/>
      <c r="M14" s="39"/>
      <c r="N14" s="39"/>
    </row>
    <row r="15" spans="2:14">
      <c r="B15" s="17" t="s">
        <v>57</v>
      </c>
      <c r="C15" s="39">
        <v>6.251489999999997E-2</v>
      </c>
      <c r="D15" s="39">
        <v>5.8646999999999998E-2</v>
      </c>
      <c r="E15" s="39">
        <v>4.8902049999999968E-2</v>
      </c>
      <c r="F15" s="39">
        <v>5.5001149999999957E-2</v>
      </c>
      <c r="G15" s="39">
        <v>0.19644588666666665</v>
      </c>
      <c r="H15" s="39">
        <v>5.6147200000000008E-2</v>
      </c>
      <c r="I15" s="39"/>
      <c r="J15" s="39"/>
      <c r="K15" s="39"/>
      <c r="L15" s="39"/>
      <c r="M15" s="39"/>
      <c r="N15" s="39"/>
    </row>
    <row r="16" spans="2:14">
      <c r="B16" s="17" t="s">
        <v>121</v>
      </c>
      <c r="C16" s="39">
        <v>0.22400609999999993</v>
      </c>
      <c r="D16" s="39">
        <v>0.35233542999999989</v>
      </c>
      <c r="E16" s="39">
        <v>0.20902537000000002</v>
      </c>
      <c r="F16" s="39">
        <v>0.19902077000000001</v>
      </c>
      <c r="G16" s="39">
        <v>0.12224287999999996</v>
      </c>
      <c r="H16" s="39">
        <v>0.42100902000000001</v>
      </c>
      <c r="I16" s="39"/>
      <c r="J16" s="39"/>
      <c r="K16" s="39"/>
      <c r="L16" s="39"/>
      <c r="M16" s="39"/>
      <c r="N16" s="39"/>
    </row>
    <row r="17" spans="2:41">
      <c r="B17" s="18" t="s">
        <v>120</v>
      </c>
      <c r="C17" s="39">
        <v>2.3010590000000008E-2</v>
      </c>
      <c r="D17" s="39">
        <v>4.3707230000000014E-2</v>
      </c>
      <c r="E17" s="39">
        <v>1.9297229999999988E-2</v>
      </c>
      <c r="F17" s="39">
        <v>2.5059020000000001E-2</v>
      </c>
      <c r="G17" s="39">
        <v>6.7962700000000001E-3</v>
      </c>
      <c r="H17" s="39">
        <v>3.5212089999999995E-2</v>
      </c>
      <c r="I17" s="39"/>
      <c r="J17" s="39"/>
      <c r="K17" s="39"/>
      <c r="L17" s="39"/>
      <c r="M17" s="39"/>
      <c r="N17" s="39"/>
    </row>
    <row r="18" spans="2:41">
      <c r="B18" s="18" t="s">
        <v>122</v>
      </c>
      <c r="C18" s="39">
        <v>2.4913737400000011</v>
      </c>
      <c r="D18" s="39">
        <v>2.5328270900000001</v>
      </c>
      <c r="E18" s="39">
        <v>2.5307680000000001</v>
      </c>
      <c r="F18" s="39">
        <v>2.8168324899999999</v>
      </c>
      <c r="G18" s="39">
        <v>2.3410306500000009</v>
      </c>
      <c r="H18" s="39">
        <v>2.1770646</v>
      </c>
      <c r="I18" s="39"/>
      <c r="J18" s="39"/>
      <c r="K18" s="39"/>
      <c r="L18" s="39"/>
      <c r="M18" s="39"/>
      <c r="N18" s="39"/>
    </row>
    <row r="21" spans="2:41">
      <c r="C21" s="71">
        <v>43556</v>
      </c>
      <c r="D21" s="72"/>
      <c r="E21" s="73"/>
      <c r="F21" s="71">
        <v>43586</v>
      </c>
      <c r="G21" s="72"/>
      <c r="H21" s="73"/>
      <c r="I21" s="71">
        <v>43617</v>
      </c>
      <c r="J21" s="72"/>
      <c r="K21" s="73"/>
      <c r="L21" s="71">
        <v>43647</v>
      </c>
      <c r="M21" s="72"/>
      <c r="N21" s="73"/>
      <c r="O21" s="71">
        <v>43678</v>
      </c>
      <c r="P21" s="72"/>
      <c r="Q21" s="73"/>
      <c r="R21" s="71">
        <v>43709</v>
      </c>
      <c r="S21" s="72"/>
      <c r="T21" s="73"/>
      <c r="U21" s="71">
        <v>43739</v>
      </c>
      <c r="V21" s="72"/>
      <c r="W21" s="73"/>
      <c r="X21" s="71">
        <v>43770</v>
      </c>
      <c r="Y21" s="72"/>
      <c r="Z21" s="73"/>
      <c r="AA21" s="71">
        <v>43800</v>
      </c>
      <c r="AB21" s="72"/>
      <c r="AC21" s="73"/>
      <c r="AD21" s="71">
        <v>43831</v>
      </c>
      <c r="AE21" s="72"/>
      <c r="AF21" s="73"/>
      <c r="AG21" s="71">
        <v>43862</v>
      </c>
      <c r="AH21" s="72"/>
      <c r="AI21" s="73"/>
      <c r="AJ21" s="71">
        <v>43891</v>
      </c>
      <c r="AK21" s="72"/>
      <c r="AL21" s="73"/>
    </row>
    <row r="22" spans="2:41">
      <c r="B22" s="6" t="s">
        <v>187</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1">
        <v>249983.79300000001</v>
      </c>
      <c r="G23" s="61">
        <v>156969.58600000001</v>
      </c>
      <c r="H23" s="61">
        <v>373954.69</v>
      </c>
      <c r="I23" s="61">
        <v>226401.47399999999</v>
      </c>
      <c r="J23" s="61">
        <v>137565.59700000001</v>
      </c>
      <c r="K23" s="61">
        <v>351524.58399999997</v>
      </c>
      <c r="L23" s="61">
        <v>236482.57399999999</v>
      </c>
      <c r="M23" s="61">
        <v>152238.82800000001</v>
      </c>
      <c r="N23" s="61">
        <v>388958.08600000001</v>
      </c>
      <c r="O23" s="61">
        <v>281421.40700000001</v>
      </c>
      <c r="P23" s="61">
        <v>182038.23800000001</v>
      </c>
      <c r="Q23" s="61">
        <v>422042.41</v>
      </c>
      <c r="R23" s="15">
        <v>305273.58199999999</v>
      </c>
      <c r="S23" s="15">
        <v>200067.75700000001</v>
      </c>
      <c r="T23" s="15">
        <v>407901.06099999999</v>
      </c>
      <c r="U23" s="15"/>
      <c r="V23" s="15"/>
      <c r="W23" s="15"/>
      <c r="X23" s="15"/>
      <c r="Y23" s="15"/>
      <c r="Z23" s="15"/>
      <c r="AA23" s="15"/>
      <c r="AB23" s="15"/>
      <c r="AC23" s="15"/>
      <c r="AD23" s="15"/>
      <c r="AE23" s="15"/>
      <c r="AF23" s="15"/>
      <c r="AG23" s="15"/>
      <c r="AH23" s="15"/>
      <c r="AI23" s="15"/>
      <c r="AJ23" s="15"/>
      <c r="AK23" s="15"/>
      <c r="AL23" s="15"/>
    </row>
    <row r="24" spans="2:41">
      <c r="B24" s="1" t="s">
        <v>52</v>
      </c>
      <c r="C24" s="15">
        <v>0</v>
      </c>
      <c r="D24" s="61">
        <v>108.41</v>
      </c>
      <c r="E24" s="15">
        <v>0</v>
      </c>
      <c r="F24" s="15">
        <v>0</v>
      </c>
      <c r="G24" s="61">
        <v>760.85</v>
      </c>
      <c r="H24" s="15">
        <v>0</v>
      </c>
      <c r="I24" s="15">
        <v>0</v>
      </c>
      <c r="J24" s="61">
        <v>167.01</v>
      </c>
      <c r="K24" s="15">
        <v>0</v>
      </c>
      <c r="L24" s="15">
        <v>0</v>
      </c>
      <c r="M24" s="61">
        <v>936.83</v>
      </c>
      <c r="N24" s="15">
        <v>0</v>
      </c>
      <c r="O24" s="15">
        <v>0</v>
      </c>
      <c r="P24" s="61">
        <v>44082.13</v>
      </c>
      <c r="Q24" s="15">
        <v>0</v>
      </c>
      <c r="R24" s="15">
        <v>0</v>
      </c>
      <c r="S24" s="15">
        <v>127630.8</v>
      </c>
      <c r="T24" s="15">
        <v>0</v>
      </c>
      <c r="U24" s="15"/>
      <c r="V24" s="15"/>
      <c r="W24" s="15"/>
      <c r="X24" s="15"/>
      <c r="Y24" s="15"/>
      <c r="Z24" s="15"/>
      <c r="AA24" s="15"/>
      <c r="AB24" s="15"/>
      <c r="AC24" s="15"/>
      <c r="AD24" s="15"/>
      <c r="AE24" s="15"/>
      <c r="AF24" s="15"/>
      <c r="AG24" s="15"/>
      <c r="AH24" s="15"/>
      <c r="AI24" s="15"/>
      <c r="AJ24" s="15"/>
      <c r="AK24" s="15"/>
      <c r="AL24" s="15"/>
    </row>
    <row r="25" spans="2:41">
      <c r="B25" s="1" t="s">
        <v>53</v>
      </c>
      <c r="C25" s="60">
        <v>1509.9</v>
      </c>
      <c r="D25" s="60">
        <v>1869.4</v>
      </c>
      <c r="E25" s="15"/>
      <c r="F25" s="60">
        <v>1087.8</v>
      </c>
      <c r="G25" s="60">
        <v>1346.8</v>
      </c>
      <c r="H25" s="15"/>
      <c r="I25" s="60">
        <v>35.700000000000003</v>
      </c>
      <c r="J25" s="60">
        <v>44.2</v>
      </c>
      <c r="K25" s="15"/>
      <c r="L25" s="60">
        <v>0</v>
      </c>
      <c r="M25" s="60">
        <v>0</v>
      </c>
      <c r="N25" s="15"/>
      <c r="O25" s="60">
        <v>13765.5</v>
      </c>
      <c r="P25" s="60">
        <v>17043</v>
      </c>
      <c r="Q25" s="15"/>
      <c r="R25" s="15">
        <v>35817.599999999999</v>
      </c>
      <c r="S25" s="15">
        <v>44345.599999999999</v>
      </c>
      <c r="T25" s="15"/>
      <c r="U25" s="15"/>
      <c r="V25" s="15"/>
      <c r="W25" s="15"/>
      <c r="X25" s="15"/>
      <c r="Y25" s="15"/>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1"/>
      <c r="U28" s="61"/>
      <c r="V28" s="61"/>
      <c r="W28" s="61"/>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61">
        <v>0</v>
      </c>
      <c r="K29" s="61">
        <v>432</v>
      </c>
      <c r="L29" s="15">
        <v>1395</v>
      </c>
      <c r="M29" s="61">
        <v>0</v>
      </c>
      <c r="N29" s="61">
        <v>128</v>
      </c>
      <c r="O29" s="15">
        <v>1784</v>
      </c>
      <c r="P29" s="15">
        <v>0</v>
      </c>
      <c r="Q29" s="15">
        <v>0</v>
      </c>
      <c r="R29" s="15">
        <v>872</v>
      </c>
      <c r="S29" s="15">
        <v>0</v>
      </c>
      <c r="T29" s="61">
        <v>256</v>
      </c>
      <c r="U29" s="61"/>
      <c r="V29" s="61"/>
      <c r="W29" s="61"/>
      <c r="X29" s="15"/>
      <c r="Y29" s="15"/>
      <c r="Z29" s="15"/>
      <c r="AA29" s="15"/>
      <c r="AB29" s="15"/>
      <c r="AC29" s="15"/>
      <c r="AD29" s="15"/>
      <c r="AE29" s="15"/>
      <c r="AF29" s="15"/>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1">
        <v>0</v>
      </c>
      <c r="U30" s="61"/>
      <c r="V30" s="61"/>
      <c r="W30" s="61"/>
      <c r="X30" s="15"/>
      <c r="Y30" s="15"/>
      <c r="Z30" s="15"/>
      <c r="AA30" s="15"/>
      <c r="AB30" s="15"/>
      <c r="AC30" s="15"/>
      <c r="AD30" s="15"/>
      <c r="AE30" s="15"/>
      <c r="AF30" s="15"/>
      <c r="AG30" s="15"/>
      <c r="AH30" s="15"/>
      <c r="AI30" s="15"/>
      <c r="AJ30" s="15"/>
      <c r="AK30" s="15"/>
      <c r="AL30" s="15"/>
      <c r="AM30">
        <v>1509.9</v>
      </c>
      <c r="AN30">
        <v>1869.4</v>
      </c>
    </row>
    <row r="31" spans="2:41">
      <c r="B31" s="1" t="s">
        <v>121</v>
      </c>
      <c r="C31" s="61">
        <v>36789.5</v>
      </c>
      <c r="D31" s="61">
        <v>36789.5</v>
      </c>
      <c r="E31" s="61">
        <v>36789.5</v>
      </c>
      <c r="F31" s="61">
        <v>28091.5</v>
      </c>
      <c r="G31" s="61">
        <v>28091.5</v>
      </c>
      <c r="H31" s="61">
        <v>28091.5</v>
      </c>
      <c r="I31" s="61">
        <v>34749.5</v>
      </c>
      <c r="J31" s="61">
        <v>34749.5</v>
      </c>
      <c r="K31" s="61">
        <v>34749.5</v>
      </c>
      <c r="L31" s="61">
        <v>30869.5</v>
      </c>
      <c r="M31" s="61">
        <v>30869.5</v>
      </c>
      <c r="N31" s="15">
        <v>30869.5</v>
      </c>
      <c r="O31" s="15">
        <v>20658.5</v>
      </c>
      <c r="P31" s="15">
        <v>20658.5</v>
      </c>
      <c r="Q31" s="15">
        <v>20658.5</v>
      </c>
      <c r="R31" s="15">
        <v>83812.08</v>
      </c>
      <c r="S31" s="15">
        <v>84633.07</v>
      </c>
      <c r="T31" s="61">
        <v>85312.08</v>
      </c>
      <c r="U31" s="61"/>
      <c r="V31" s="61"/>
      <c r="W31" s="61"/>
      <c r="X31" s="15"/>
      <c r="Y31" s="15"/>
      <c r="Z31" s="15"/>
      <c r="AA31" s="15"/>
      <c r="AB31" s="15"/>
      <c r="AC31" s="15"/>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61">
        <v>138081.75</v>
      </c>
      <c r="J32" s="61">
        <v>263793.75</v>
      </c>
      <c r="K32" s="61">
        <v>82087.5</v>
      </c>
      <c r="L32" s="61">
        <v>155735.5</v>
      </c>
      <c r="M32" s="61">
        <v>298953.83</v>
      </c>
      <c r="N32" s="61">
        <v>109783.67</v>
      </c>
      <c r="O32" s="15">
        <v>184860.27</v>
      </c>
      <c r="P32" s="15">
        <v>293115.27</v>
      </c>
      <c r="Q32" s="15">
        <v>110824.27</v>
      </c>
      <c r="R32" s="15">
        <v>139183.22</v>
      </c>
      <c r="S32" s="15">
        <v>236717.55</v>
      </c>
      <c r="T32" s="61">
        <v>123968.8</v>
      </c>
      <c r="U32" s="60"/>
      <c r="V32" s="60"/>
      <c r="W32" s="15"/>
      <c r="X32" s="15"/>
      <c r="Y32" s="15"/>
      <c r="Z32" s="15"/>
      <c r="AA32" s="15"/>
      <c r="AB32" s="15"/>
      <c r="AC32" s="15"/>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502489.67700000003</v>
      </c>
      <c r="P33" s="26">
        <v>556937.13800000004</v>
      </c>
      <c r="Q33" s="26">
        <v>553525.17999999993</v>
      </c>
      <c r="R33" s="26">
        <v>564958.48199999996</v>
      </c>
      <c r="S33" s="26">
        <v>693394.777</v>
      </c>
      <c r="T33" s="26">
        <v>617437.94099999999</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row>
    <row r="35" spans="2:38">
      <c r="C35" s="71">
        <v>43556</v>
      </c>
      <c r="D35" s="72"/>
      <c r="E35" s="73"/>
      <c r="F35" s="71">
        <v>43586</v>
      </c>
      <c r="G35" s="72"/>
      <c r="H35" s="73"/>
      <c r="I35" s="71">
        <v>43617</v>
      </c>
      <c r="J35" s="72"/>
      <c r="K35" s="73"/>
      <c r="L35" s="71">
        <v>43647</v>
      </c>
      <c r="M35" s="72"/>
      <c r="N35" s="73"/>
      <c r="O35" s="71">
        <v>43678</v>
      </c>
      <c r="P35" s="72"/>
      <c r="Q35" s="73"/>
      <c r="R35" s="71">
        <v>43709</v>
      </c>
      <c r="S35" s="72"/>
      <c r="T35" s="73"/>
      <c r="U35" s="71">
        <v>43739</v>
      </c>
      <c r="V35" s="72"/>
      <c r="W35" s="73"/>
      <c r="X35" s="71">
        <v>43770</v>
      </c>
      <c r="Y35" s="72"/>
      <c r="Z35" s="73"/>
      <c r="AA35" s="71">
        <v>43800</v>
      </c>
      <c r="AB35" s="72"/>
      <c r="AC35" s="73"/>
      <c r="AD35" s="71">
        <v>43831</v>
      </c>
      <c r="AE35" s="72"/>
      <c r="AF35" s="73"/>
      <c r="AG35" s="71">
        <v>43862</v>
      </c>
      <c r="AH35" s="72"/>
      <c r="AI35" s="73"/>
      <c r="AJ35" s="71">
        <v>43891</v>
      </c>
      <c r="AK35" s="72"/>
      <c r="AL35" s="73"/>
    </row>
    <row r="36" spans="2:38">
      <c r="B36" s="6" t="s">
        <v>186</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281.42140699999999</v>
      </c>
      <c r="P37" s="27">
        <v>182.03823800000001</v>
      </c>
      <c r="Q37" s="27">
        <v>422.04240999999996</v>
      </c>
      <c r="R37" s="27">
        <v>305.27358199999998</v>
      </c>
      <c r="S37" s="27">
        <v>200.067757</v>
      </c>
      <c r="T37" s="27">
        <v>407.90106099999997</v>
      </c>
      <c r="U37" s="27">
        <v>0</v>
      </c>
      <c r="V37" s="27">
        <v>0</v>
      </c>
      <c r="W37" s="27">
        <v>0</v>
      </c>
      <c r="X37" s="27">
        <v>0</v>
      </c>
      <c r="Y37" s="27">
        <v>0</v>
      </c>
      <c r="Z37" s="27">
        <v>0</v>
      </c>
      <c r="AA37" s="27">
        <v>0</v>
      </c>
      <c r="AB37" s="27">
        <v>0</v>
      </c>
      <c r="AC37" s="27">
        <v>0</v>
      </c>
      <c r="AD37" s="27">
        <v>0</v>
      </c>
      <c r="AE37" s="27">
        <v>0</v>
      </c>
      <c r="AF37" s="27">
        <v>0</v>
      </c>
      <c r="AG37" s="27">
        <v>0</v>
      </c>
      <c r="AH37" s="27">
        <v>0</v>
      </c>
      <c r="AI37" s="27">
        <v>0</v>
      </c>
      <c r="AJ37" s="70">
        <v>0</v>
      </c>
      <c r="AK37" s="70">
        <v>0</v>
      </c>
      <c r="AL37" s="70">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44.082129999999999</v>
      </c>
      <c r="Q38" s="27">
        <v>0</v>
      </c>
      <c r="R38" s="27">
        <v>0</v>
      </c>
      <c r="S38" s="27">
        <v>127.63080000000001</v>
      </c>
      <c r="T38" s="27">
        <v>0</v>
      </c>
      <c r="U38" s="27">
        <v>0</v>
      </c>
      <c r="V38" s="27">
        <v>0</v>
      </c>
      <c r="W38" s="27">
        <v>0</v>
      </c>
      <c r="X38" s="27">
        <v>0</v>
      </c>
      <c r="Y38" s="27">
        <v>0</v>
      </c>
      <c r="Z38" s="27">
        <v>0</v>
      </c>
      <c r="AA38" s="27">
        <v>0</v>
      </c>
      <c r="AB38" s="27">
        <v>0</v>
      </c>
      <c r="AC38" s="27">
        <v>0</v>
      </c>
      <c r="AD38" s="27">
        <v>0</v>
      </c>
      <c r="AE38" s="27">
        <v>0</v>
      </c>
      <c r="AF38" s="27">
        <v>0</v>
      </c>
      <c r="AG38" s="27">
        <v>0</v>
      </c>
      <c r="AH38" s="27">
        <v>0</v>
      </c>
      <c r="AI38" s="27">
        <v>0</v>
      </c>
      <c r="AJ38" s="70">
        <v>0</v>
      </c>
      <c r="AK38" s="70">
        <v>0</v>
      </c>
      <c r="AL38" s="70">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13.765499999999999</v>
      </c>
      <c r="P39" s="27">
        <v>17.042999999999999</v>
      </c>
      <c r="Q39" s="27">
        <v>0</v>
      </c>
      <c r="R39" s="27">
        <v>35.817599999999999</v>
      </c>
      <c r="S39" s="27">
        <v>44.345599999999997</v>
      </c>
      <c r="T39" s="27">
        <v>0</v>
      </c>
      <c r="U39" s="27">
        <v>0</v>
      </c>
      <c r="V39" s="27">
        <v>0</v>
      </c>
      <c r="W39" s="27">
        <v>0</v>
      </c>
      <c r="X39" s="27">
        <v>0</v>
      </c>
      <c r="Y39" s="27">
        <v>0</v>
      </c>
      <c r="Z39" s="27">
        <v>0</v>
      </c>
      <c r="AA39" s="27">
        <v>0</v>
      </c>
      <c r="AB39" s="27">
        <v>0</v>
      </c>
      <c r="AC39" s="27">
        <v>0</v>
      </c>
      <c r="AD39" s="27">
        <v>0</v>
      </c>
      <c r="AE39" s="27">
        <v>0</v>
      </c>
      <c r="AF39" s="27">
        <v>0</v>
      </c>
      <c r="AG39" s="27">
        <v>0</v>
      </c>
      <c r="AH39" s="27">
        <v>0</v>
      </c>
      <c r="AI39" s="27">
        <v>0</v>
      </c>
      <c r="AJ39" s="70">
        <v>0</v>
      </c>
      <c r="AK39" s="70">
        <v>0</v>
      </c>
      <c r="AL39" s="70">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70">
        <v>0</v>
      </c>
      <c r="AK40" s="70">
        <v>0</v>
      </c>
      <c r="AL40" s="70">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70">
        <v>0</v>
      </c>
      <c r="AK41" s="70">
        <v>0</v>
      </c>
      <c r="AL41" s="70">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70">
        <v>0</v>
      </c>
      <c r="AK42" s="70">
        <v>0</v>
      </c>
      <c r="AL42" s="70">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1.784</v>
      </c>
      <c r="P43" s="27">
        <v>0</v>
      </c>
      <c r="Q43" s="27">
        <v>0</v>
      </c>
      <c r="R43" s="27">
        <v>0.872</v>
      </c>
      <c r="S43" s="27">
        <v>0</v>
      </c>
      <c r="T43" s="27">
        <v>0.25600000000000001</v>
      </c>
      <c r="U43" s="27">
        <v>0</v>
      </c>
      <c r="V43" s="27">
        <v>0</v>
      </c>
      <c r="W43" s="27">
        <v>0</v>
      </c>
      <c r="X43" s="27">
        <v>0</v>
      </c>
      <c r="Y43" s="27">
        <v>0</v>
      </c>
      <c r="Z43" s="27">
        <v>0</v>
      </c>
      <c r="AA43" s="27">
        <v>0</v>
      </c>
      <c r="AB43" s="27">
        <v>0</v>
      </c>
      <c r="AC43" s="27">
        <v>0</v>
      </c>
      <c r="AD43" s="27">
        <v>0</v>
      </c>
      <c r="AE43" s="27">
        <v>0</v>
      </c>
      <c r="AF43" s="27">
        <v>0</v>
      </c>
      <c r="AG43" s="27">
        <v>0</v>
      </c>
      <c r="AH43" s="27">
        <v>0</v>
      </c>
      <c r="AI43" s="27">
        <v>0</v>
      </c>
      <c r="AJ43" s="70">
        <v>0</v>
      </c>
      <c r="AK43" s="70">
        <v>0</v>
      </c>
      <c r="AL43" s="70">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70">
        <v>0</v>
      </c>
      <c r="AK44" s="70">
        <v>0</v>
      </c>
      <c r="AL44" s="70">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20.6585</v>
      </c>
      <c r="P45" s="27">
        <v>20.6585</v>
      </c>
      <c r="Q45" s="27">
        <v>20.6585</v>
      </c>
      <c r="R45" s="27">
        <v>83.812080000000009</v>
      </c>
      <c r="S45" s="27">
        <v>84.633070000000004</v>
      </c>
      <c r="T45" s="27">
        <v>85.312080000000009</v>
      </c>
      <c r="U45" s="27">
        <v>0</v>
      </c>
      <c r="V45" s="27">
        <v>0</v>
      </c>
      <c r="W45" s="27">
        <v>0</v>
      </c>
      <c r="X45" s="27">
        <v>0</v>
      </c>
      <c r="Y45" s="27">
        <v>0</v>
      </c>
      <c r="Z45" s="27">
        <v>0</v>
      </c>
      <c r="AA45" s="27">
        <v>0</v>
      </c>
      <c r="AB45" s="27">
        <v>0</v>
      </c>
      <c r="AC45" s="27">
        <v>0</v>
      </c>
      <c r="AD45" s="27">
        <v>0</v>
      </c>
      <c r="AE45" s="27">
        <v>0</v>
      </c>
      <c r="AF45" s="27">
        <v>0</v>
      </c>
      <c r="AG45" s="27">
        <v>0</v>
      </c>
      <c r="AH45" s="27">
        <v>0</v>
      </c>
      <c r="AI45" s="27">
        <v>0</v>
      </c>
      <c r="AJ45" s="70">
        <v>0</v>
      </c>
      <c r="AK45" s="70">
        <v>0</v>
      </c>
      <c r="AL45" s="70">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184.86026999999999</v>
      </c>
      <c r="P46" s="27">
        <v>293.11527000000001</v>
      </c>
      <c r="Q46" s="27">
        <v>110.82427</v>
      </c>
      <c r="R46" s="27">
        <v>139.18322000000001</v>
      </c>
      <c r="S46" s="27">
        <v>236.71754999999999</v>
      </c>
      <c r="T46" s="27">
        <v>123.9688</v>
      </c>
      <c r="U46" s="27">
        <v>0</v>
      </c>
      <c r="V46" s="27">
        <v>0</v>
      </c>
      <c r="W46" s="27">
        <v>0</v>
      </c>
      <c r="X46" s="27">
        <v>0</v>
      </c>
      <c r="Y46" s="27">
        <v>0</v>
      </c>
      <c r="Z46" s="27">
        <v>0</v>
      </c>
      <c r="AA46" s="27">
        <v>0</v>
      </c>
      <c r="AB46" s="27">
        <v>0</v>
      </c>
      <c r="AC46" s="27">
        <v>0</v>
      </c>
      <c r="AD46" s="27">
        <v>0</v>
      </c>
      <c r="AE46" s="27">
        <v>0</v>
      </c>
      <c r="AF46" s="27">
        <v>0</v>
      </c>
      <c r="AG46" s="27">
        <v>0</v>
      </c>
      <c r="AH46" s="27">
        <v>0</v>
      </c>
      <c r="AI46" s="27">
        <v>0</v>
      </c>
      <c r="AJ46" s="70">
        <v>0</v>
      </c>
      <c r="AK46" s="70">
        <v>0</v>
      </c>
      <c r="AL46" s="70">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21"/>
  <sheetViews>
    <sheetView zoomScale="80" zoomScaleNormal="80" workbookViewId="0">
      <selection activeCell="G28" sqref="G28"/>
    </sheetView>
  </sheetViews>
  <sheetFormatPr defaultRowHeight="15"/>
  <cols>
    <col min="1" max="1" width="9" customWidth="1"/>
    <col min="2" max="2" width="63" customWidth="1"/>
    <col min="3" max="3" width="11.140625" customWidth="1"/>
    <col min="4" max="4" width="13.85546875" customWidth="1"/>
    <col min="5" max="5" width="10.7109375" customWidth="1"/>
    <col min="6" max="6" width="11.140625" customWidth="1"/>
    <col min="7" max="8" width="10.7109375" customWidth="1"/>
    <col min="9" max="9" width="11.28515625" customWidth="1"/>
    <col min="10" max="11" width="10.7109375" customWidth="1"/>
    <col min="12" max="12" width="19.5703125" customWidth="1"/>
    <col min="13" max="13" width="12.5703125" customWidth="1"/>
    <col min="14" max="14" width="10.7109375" customWidth="1"/>
    <col min="16" max="16" width="13" customWidth="1"/>
    <col min="17" max="17" width="40.140625" customWidth="1"/>
    <col min="18" max="18" width="13.8554687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39">
        <v>5.7096252499999993</v>
      </c>
      <c r="D3" s="39">
        <v>6.5209897699999999</v>
      </c>
      <c r="E3" s="39">
        <v>5.9152704100000024</v>
      </c>
      <c r="F3" s="39">
        <v>5.4219645400000003</v>
      </c>
      <c r="G3" s="39">
        <v>5.3261909900000006</v>
      </c>
      <c r="H3" s="39">
        <v>5.5991183100000015</v>
      </c>
      <c r="I3" s="39"/>
      <c r="J3" s="39"/>
      <c r="K3" s="39"/>
      <c r="L3" s="39"/>
      <c r="M3" s="39"/>
      <c r="N3" s="39"/>
    </row>
    <row r="4" spans="2:14">
      <c r="B4" s="1" t="s">
        <v>144</v>
      </c>
      <c r="C4" s="39">
        <v>7.2084099999999967E-3</v>
      </c>
      <c r="D4" s="39">
        <v>3.2199699999999986E-3</v>
      </c>
      <c r="E4" s="39">
        <v>3.7862699999999991E-3</v>
      </c>
      <c r="F4" s="39">
        <v>3.8933699999999976E-3</v>
      </c>
      <c r="G4" s="39">
        <v>4.9164099999999978E-3</v>
      </c>
      <c r="H4" s="39">
        <v>5.4811300000000025E-3</v>
      </c>
      <c r="I4" s="39"/>
      <c r="J4" s="39"/>
      <c r="K4" s="39"/>
      <c r="L4" s="39"/>
      <c r="M4" s="39"/>
      <c r="N4" s="39"/>
    </row>
    <row r="5" spans="2:14">
      <c r="B5" s="1" t="s">
        <v>145</v>
      </c>
      <c r="C5" s="39">
        <v>0</v>
      </c>
      <c r="D5" s="39">
        <v>0</v>
      </c>
      <c r="E5" s="39">
        <v>0</v>
      </c>
      <c r="F5" s="39">
        <v>0</v>
      </c>
      <c r="G5" s="39">
        <v>0</v>
      </c>
      <c r="H5" s="39">
        <v>0</v>
      </c>
      <c r="I5" s="39"/>
      <c r="J5" s="39"/>
      <c r="K5" s="39"/>
      <c r="L5" s="39"/>
      <c r="M5" s="39"/>
      <c r="N5" s="39"/>
    </row>
    <row r="6" spans="2:14">
      <c r="B6" s="1" t="s">
        <v>190</v>
      </c>
      <c r="C6" s="39">
        <v>9.2272500000000035E-2</v>
      </c>
      <c r="D6" s="39">
        <v>9.704825000000003E-2</v>
      </c>
      <c r="E6" s="39">
        <v>9.2272500000000035E-2</v>
      </c>
      <c r="F6" s="39">
        <v>9.5348250000000037E-2</v>
      </c>
      <c r="G6" s="39">
        <v>9.4771546875000029E-2</v>
      </c>
      <c r="H6" s="39">
        <v>9.2016187500000027E-2</v>
      </c>
      <c r="I6" s="39"/>
      <c r="J6" s="39"/>
      <c r="K6" s="39"/>
      <c r="L6" s="39"/>
      <c r="M6" s="39"/>
      <c r="N6" s="39"/>
    </row>
    <row r="7" spans="2:14">
      <c r="B7" s="1" t="s">
        <v>59</v>
      </c>
      <c r="C7" s="39">
        <v>0</v>
      </c>
      <c r="D7" s="39">
        <v>0</v>
      </c>
      <c r="E7" s="39">
        <v>0</v>
      </c>
      <c r="F7" s="39">
        <v>0</v>
      </c>
      <c r="G7" s="39">
        <v>0</v>
      </c>
      <c r="H7" s="39">
        <v>0</v>
      </c>
      <c r="I7" s="39"/>
      <c r="J7" s="39"/>
      <c r="K7" s="39"/>
      <c r="L7" s="39"/>
      <c r="M7" s="39"/>
      <c r="N7" s="39"/>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3">
        <v>1908439.23</v>
      </c>
      <c r="D11" s="63">
        <v>2329652.25</v>
      </c>
      <c r="E11" s="63">
        <v>2203196.35</v>
      </c>
      <c r="F11" s="63">
        <v>2110242.6800000002</v>
      </c>
      <c r="G11" s="20">
        <v>2070713.07</v>
      </c>
      <c r="H11" s="20">
        <v>2111188.65</v>
      </c>
      <c r="I11" s="20"/>
      <c r="J11" s="20"/>
      <c r="K11" s="20"/>
      <c r="L11" s="20"/>
      <c r="M11" s="20"/>
      <c r="N11" s="20"/>
    </row>
    <row r="12" spans="2:14">
      <c r="B12" s="19" t="s">
        <v>130</v>
      </c>
      <c r="C12" s="62">
        <v>2320.5034999999993</v>
      </c>
      <c r="D12" s="62">
        <v>1112.27</v>
      </c>
      <c r="E12" s="62">
        <v>1327.93</v>
      </c>
      <c r="F12" s="62">
        <v>1406.92</v>
      </c>
      <c r="G12" s="20">
        <v>1789.84</v>
      </c>
      <c r="H12" s="20">
        <v>1937.38</v>
      </c>
      <c r="I12" s="20"/>
      <c r="J12" s="20"/>
      <c r="K12" s="20"/>
      <c r="L12" s="20"/>
      <c r="M12" s="20"/>
      <c r="N12" s="20"/>
    </row>
    <row r="13" spans="2:14">
      <c r="B13" s="19" t="s">
        <v>58</v>
      </c>
      <c r="C13" s="20">
        <v>0</v>
      </c>
      <c r="D13" s="20">
        <v>0</v>
      </c>
      <c r="E13" s="20">
        <v>0</v>
      </c>
      <c r="F13" s="20">
        <v>0</v>
      </c>
      <c r="G13" s="20">
        <v>0</v>
      </c>
      <c r="H13" s="20">
        <v>0</v>
      </c>
      <c r="I13" s="20"/>
      <c r="J13" s="20"/>
      <c r="K13" s="20"/>
      <c r="L13" s="20"/>
      <c r="M13" s="20"/>
      <c r="N13" s="20"/>
    </row>
    <row r="14" spans="2:14">
      <c r="B14" s="19" t="s">
        <v>131</v>
      </c>
      <c r="C14" s="20">
        <v>0</v>
      </c>
      <c r="D14" s="20">
        <v>0</v>
      </c>
      <c r="E14" s="20">
        <v>0</v>
      </c>
      <c r="F14" s="20">
        <v>0</v>
      </c>
      <c r="G14" s="20">
        <v>0</v>
      </c>
      <c r="H14" s="20">
        <v>0</v>
      </c>
      <c r="I14" s="20"/>
      <c r="J14" s="20"/>
      <c r="K14" s="20"/>
      <c r="L14" s="20"/>
      <c r="M14" s="20"/>
      <c r="N14" s="20"/>
    </row>
    <row r="15" spans="2:14">
      <c r="C15" s="28">
        <v>1910759.7335000001</v>
      </c>
      <c r="D15" s="28">
        <v>2330764.52</v>
      </c>
      <c r="E15" s="28">
        <v>2204524.2800000003</v>
      </c>
      <c r="F15" s="28">
        <v>2111649.6</v>
      </c>
      <c r="G15" s="28">
        <v>2072502.9100000001</v>
      </c>
      <c r="H15" s="28">
        <v>2113126.0299999998</v>
      </c>
      <c r="I15" s="28">
        <v>0</v>
      </c>
      <c r="J15" s="28">
        <v>0</v>
      </c>
      <c r="K15" s="28">
        <v>0</v>
      </c>
      <c r="L15" s="28">
        <v>0</v>
      </c>
      <c r="M15" s="28">
        <v>0</v>
      </c>
      <c r="N15" s="28">
        <v>0</v>
      </c>
    </row>
    <row r="18" spans="2:2">
      <c r="B18" t="s">
        <v>174</v>
      </c>
    </row>
    <row r="19" spans="2:2">
      <c r="B19" s="49">
        <v>2113126.0299999998</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110" zoomScaleNormal="110" workbookViewId="0">
      <selection activeCell="K18" sqref="K18"/>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39">
        <v>2.9400796699999989</v>
      </c>
      <c r="D3" s="39">
        <v>3.2061008183999977</v>
      </c>
      <c r="E3" s="39">
        <v>2.8633358200000019</v>
      </c>
      <c r="F3" s="39">
        <v>3.4844659499999997</v>
      </c>
      <c r="G3" s="39">
        <v>3.0651426300000004</v>
      </c>
      <c r="H3" s="39">
        <v>3.2485806599999991</v>
      </c>
      <c r="I3" s="39"/>
      <c r="J3" s="39"/>
      <c r="K3" s="39"/>
      <c r="L3" s="39"/>
      <c r="M3" s="39"/>
      <c r="N3" s="39"/>
    </row>
    <row r="4" spans="2:14">
      <c r="B4" s="18" t="s">
        <v>95</v>
      </c>
      <c r="C4" s="39">
        <v>4.8384780000000016E-2</v>
      </c>
      <c r="D4" s="39">
        <v>5.149968000000002E-2</v>
      </c>
      <c r="E4" s="39">
        <v>4.9838400000000019E-2</v>
      </c>
      <c r="F4" s="39">
        <v>5.149968000000002E-2</v>
      </c>
      <c r="G4" s="39">
        <v>4.9907620000000014E-2</v>
      </c>
      <c r="H4" s="39">
        <v>4.9838400000000019E-2</v>
      </c>
      <c r="I4" s="39"/>
      <c r="J4" s="39"/>
      <c r="K4" s="39"/>
      <c r="L4" s="39"/>
      <c r="M4" s="39"/>
      <c r="N4" s="39"/>
    </row>
    <row r="5" spans="2:14">
      <c r="B5" s="17" t="s">
        <v>93</v>
      </c>
      <c r="C5" s="39">
        <v>0.17322681000000001</v>
      </c>
      <c r="D5" s="39">
        <v>0</v>
      </c>
      <c r="E5" s="39">
        <v>0</v>
      </c>
      <c r="F5" s="39">
        <v>0</v>
      </c>
      <c r="G5" s="39">
        <v>0</v>
      </c>
      <c r="H5" s="39">
        <v>0</v>
      </c>
      <c r="I5" s="39"/>
      <c r="J5" s="39"/>
      <c r="K5" s="39"/>
      <c r="L5" s="39"/>
      <c r="M5" s="39"/>
      <c r="N5" s="39"/>
    </row>
    <row r="6" spans="2:14">
      <c r="B6" s="18" t="s">
        <v>96</v>
      </c>
      <c r="C6" s="39">
        <v>3.3683209999999998E-2</v>
      </c>
      <c r="D6" s="39">
        <v>0</v>
      </c>
      <c r="E6" s="39">
        <v>0</v>
      </c>
      <c r="F6" s="39">
        <v>0</v>
      </c>
      <c r="G6" s="39">
        <v>0</v>
      </c>
      <c r="H6" s="39">
        <v>0</v>
      </c>
      <c r="I6" s="39"/>
      <c r="J6" s="39"/>
      <c r="K6" s="39"/>
      <c r="L6" s="39"/>
      <c r="M6" s="39"/>
      <c r="N6" s="39"/>
    </row>
    <row r="7" spans="2:14">
      <c r="B7" s="17" t="s">
        <v>61</v>
      </c>
      <c r="C7" s="39">
        <v>0</v>
      </c>
      <c r="D7" s="39">
        <v>0</v>
      </c>
      <c r="E7" s="39">
        <v>0</v>
      </c>
      <c r="F7" s="39">
        <v>0</v>
      </c>
      <c r="G7" s="39">
        <v>0</v>
      </c>
      <c r="H7" s="39">
        <v>0</v>
      </c>
      <c r="I7" s="39"/>
      <c r="J7" s="39"/>
      <c r="K7" s="39"/>
      <c r="L7" s="39"/>
      <c r="M7" s="39"/>
      <c r="N7" s="39"/>
    </row>
    <row r="8" spans="2:14">
      <c r="B8" s="17" t="s">
        <v>62</v>
      </c>
      <c r="C8" s="39">
        <v>0.32479999999999981</v>
      </c>
      <c r="D8" s="39">
        <v>0.34719999999999979</v>
      </c>
      <c r="E8" s="39">
        <v>0.32479999999999981</v>
      </c>
      <c r="F8" s="39">
        <v>0.30239999999999984</v>
      </c>
      <c r="G8" s="39">
        <v>0.26879999999999987</v>
      </c>
      <c r="H8" s="39">
        <v>0.22399999999999989</v>
      </c>
      <c r="I8" s="39"/>
      <c r="J8" s="39"/>
      <c r="K8" s="39"/>
      <c r="L8" s="39"/>
      <c r="M8" s="39"/>
      <c r="N8" s="39"/>
    </row>
    <row r="9" spans="2:14">
      <c r="B9" s="18" t="s">
        <v>97</v>
      </c>
      <c r="C9" s="39">
        <v>0</v>
      </c>
      <c r="D9" s="39">
        <v>0</v>
      </c>
      <c r="E9" s="39">
        <v>0</v>
      </c>
      <c r="F9" s="39">
        <v>0</v>
      </c>
      <c r="G9" s="39">
        <v>0</v>
      </c>
      <c r="H9" s="39">
        <v>0</v>
      </c>
      <c r="I9" s="39"/>
      <c r="J9" s="39"/>
      <c r="K9" s="39"/>
      <c r="L9" s="39"/>
      <c r="M9" s="39"/>
      <c r="N9" s="39"/>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80" zoomScaleNormal="80" workbookViewId="0">
      <selection activeCell="C27" sqref="C27"/>
    </sheetView>
  </sheetViews>
  <sheetFormatPr defaultRowHeight="15"/>
  <cols>
    <col min="1" max="1" width="9" customWidth="1"/>
    <col min="2" max="2" width="52.42578125" customWidth="1"/>
    <col min="3" max="3" width="10" customWidth="1"/>
    <col min="4" max="4" width="10.140625" customWidth="1"/>
    <col min="5" max="5" width="7.85546875" customWidth="1"/>
    <col min="6" max="6" width="8.140625" customWidth="1"/>
    <col min="7" max="8" width="8.28515625" customWidth="1"/>
    <col min="9" max="9" width="7.85546875" customWidth="1"/>
    <col min="10" max="10" width="8.140625" customWidth="1"/>
    <col min="11" max="11" width="8.28515625" customWidth="1"/>
    <col min="12" max="12" width="7.85546875" customWidth="1"/>
    <col min="13" max="13" width="8.140625" customWidth="1"/>
    <col min="14" max="14" width="8.28515625" customWidth="1"/>
    <col min="16" max="16" width="12.5703125" customWidth="1"/>
    <col min="17" max="17" width="53.42578125" customWidth="1"/>
    <col min="18" max="18" width="8.140625" customWidth="1"/>
    <col min="19" max="19" width="8.5703125" customWidth="1"/>
    <col min="20" max="20" width="7.7109375" customWidth="1"/>
    <col min="21" max="21" width="7.140625" customWidth="1"/>
    <col min="22" max="23" width="7.85546875" customWidth="1"/>
    <col min="24" max="24" width="7.7109375" customWidth="1"/>
    <col min="25" max="26" width="8.140625" customWidth="1"/>
    <col min="27" max="27" width="7.7109375" customWidth="1"/>
    <col min="28" max="28" width="7.85546875" customWidth="1"/>
    <col min="29" max="29" width="8.28515625"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39">
        <v>0.27680216999999996</v>
      </c>
      <c r="D3" s="39">
        <v>4.8703160000000002E-2</v>
      </c>
      <c r="E3" s="39">
        <v>0.12620833999999997</v>
      </c>
      <c r="F3" s="39">
        <v>0.20375000000000001</v>
      </c>
      <c r="G3" s="39">
        <v>0.159</v>
      </c>
      <c r="H3" s="39">
        <v>0.11375</v>
      </c>
      <c r="I3" s="39"/>
      <c r="J3" s="39"/>
      <c r="K3" s="39"/>
      <c r="L3" s="39"/>
      <c r="M3" s="39"/>
      <c r="N3" s="39"/>
      <c r="O3" s="5"/>
    </row>
    <row r="4" spans="1:15">
      <c r="B4" s="18" t="s">
        <v>98</v>
      </c>
      <c r="C4" s="39">
        <v>0</v>
      </c>
      <c r="D4" s="39">
        <v>0</v>
      </c>
      <c r="E4" s="39">
        <v>0</v>
      </c>
      <c r="F4" s="39">
        <v>0</v>
      </c>
      <c r="G4" s="39">
        <v>0</v>
      </c>
      <c r="H4" s="39">
        <v>0</v>
      </c>
      <c r="I4" s="39"/>
      <c r="J4" s="39"/>
      <c r="K4" s="39"/>
      <c r="L4" s="39"/>
      <c r="M4" s="39"/>
      <c r="N4" s="39"/>
      <c r="O4" s="5"/>
    </row>
    <row r="5" spans="1:15">
      <c r="B5" s="17" t="s">
        <v>101</v>
      </c>
      <c r="C5" s="39">
        <v>0</v>
      </c>
      <c r="D5" s="39">
        <v>0</v>
      </c>
      <c r="E5" s="39">
        <v>0</v>
      </c>
      <c r="F5" s="39">
        <v>0</v>
      </c>
      <c r="G5" s="39">
        <v>0</v>
      </c>
      <c r="H5" s="39">
        <v>0</v>
      </c>
      <c r="I5" s="39"/>
      <c r="J5" s="39"/>
      <c r="K5" s="39"/>
      <c r="L5" s="39"/>
      <c r="M5" s="39"/>
      <c r="N5" s="39"/>
      <c r="O5" s="5"/>
    </row>
    <row r="6" spans="1:15">
      <c r="B6" s="18" t="s">
        <v>100</v>
      </c>
      <c r="C6" s="39">
        <v>0</v>
      </c>
      <c r="D6" s="39">
        <v>0</v>
      </c>
      <c r="E6" s="39">
        <v>0</v>
      </c>
      <c r="F6" s="39">
        <v>0</v>
      </c>
      <c r="G6" s="39">
        <v>0</v>
      </c>
      <c r="H6" s="39">
        <v>0</v>
      </c>
      <c r="I6" s="39"/>
      <c r="J6" s="39"/>
      <c r="K6" s="39"/>
      <c r="L6" s="39"/>
      <c r="M6" s="39"/>
      <c r="N6" s="39"/>
      <c r="O6" s="5"/>
    </row>
    <row r="7" spans="1:15">
      <c r="B7" s="17" t="s">
        <v>104</v>
      </c>
      <c r="C7" s="39">
        <v>0.38815979</v>
      </c>
      <c r="D7" s="39">
        <v>0.39970171000000004</v>
      </c>
      <c r="E7" s="39">
        <v>0.37377397000000007</v>
      </c>
      <c r="F7" s="39">
        <v>0.4152388099999999</v>
      </c>
      <c r="G7" s="39">
        <v>0.35827158999999992</v>
      </c>
      <c r="H7" s="39">
        <v>0.37403759000000009</v>
      </c>
      <c r="I7" s="39"/>
      <c r="J7" s="39"/>
      <c r="K7" s="39"/>
      <c r="L7" s="39"/>
      <c r="M7" s="39"/>
      <c r="N7" s="39"/>
      <c r="O7" s="5"/>
    </row>
    <row r="8" spans="1:15" ht="30">
      <c r="B8" s="18" t="s">
        <v>102</v>
      </c>
      <c r="C8" s="39">
        <v>0</v>
      </c>
      <c r="D8" s="39">
        <v>0.20614589999999999</v>
      </c>
      <c r="E8" s="39">
        <v>0.11176744999999999</v>
      </c>
      <c r="F8" s="39">
        <v>3.7920129999999996E-2</v>
      </c>
      <c r="G8" s="39">
        <v>0.24781822000000001</v>
      </c>
      <c r="H8" s="39">
        <v>0</v>
      </c>
      <c r="I8" s="39"/>
      <c r="J8" s="39"/>
      <c r="K8" s="39"/>
      <c r="L8" s="39"/>
      <c r="M8" s="39"/>
      <c r="N8" s="39"/>
      <c r="O8" s="5"/>
    </row>
    <row r="9" spans="1:15">
      <c r="B9" s="18" t="s">
        <v>103</v>
      </c>
      <c r="C9" s="39">
        <v>0.82545457999999994</v>
      </c>
      <c r="D9" s="39">
        <v>0.89537246999999998</v>
      </c>
      <c r="E9" s="39">
        <v>0.85452708999999993</v>
      </c>
      <c r="F9" s="39">
        <v>0.62208417999999999</v>
      </c>
      <c r="G9" s="39">
        <v>1.0583237799999998</v>
      </c>
      <c r="H9" s="39">
        <v>1.03614293</v>
      </c>
      <c r="I9" s="39"/>
      <c r="J9" s="39"/>
      <c r="K9" s="39"/>
      <c r="L9" s="39"/>
      <c r="M9" s="39"/>
      <c r="N9" s="39"/>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59">
        <v>51237.3</v>
      </c>
      <c r="D13" s="59">
        <v>56503.1</v>
      </c>
      <c r="E13" s="59">
        <v>53596.35</v>
      </c>
      <c r="F13" s="59">
        <v>40687.949999999997</v>
      </c>
      <c r="G13" s="59">
        <v>66818.649999999994</v>
      </c>
      <c r="H13" s="59">
        <v>64592.7</v>
      </c>
      <c r="I13" s="59"/>
      <c r="J13" s="59"/>
      <c r="K13" s="59"/>
      <c r="L13" s="59"/>
      <c r="M13" s="59"/>
      <c r="N13" s="59"/>
    </row>
    <row r="14" spans="1:15" ht="15.75">
      <c r="B14" s="24" t="s">
        <v>107</v>
      </c>
      <c r="C14" s="59">
        <v>0</v>
      </c>
      <c r="D14" s="59">
        <v>126.045</v>
      </c>
      <c r="E14" s="59">
        <v>75.605999999999995</v>
      </c>
      <c r="F14" s="59">
        <v>0</v>
      </c>
      <c r="G14" s="59">
        <v>280.077</v>
      </c>
      <c r="H14" s="59">
        <v>0</v>
      </c>
      <c r="I14" s="59"/>
      <c r="J14" s="59"/>
      <c r="K14" s="59"/>
      <c r="L14" s="59"/>
      <c r="M14" s="59"/>
      <c r="N14" s="59"/>
    </row>
    <row r="15" spans="1:15" ht="15.75">
      <c r="A15" t="s">
        <v>105</v>
      </c>
      <c r="B15" s="25" t="s">
        <v>109</v>
      </c>
      <c r="C15" s="59">
        <v>20</v>
      </c>
      <c r="D15" s="59">
        <v>20</v>
      </c>
      <c r="E15" s="59">
        <v>20</v>
      </c>
      <c r="F15" s="59">
        <v>20</v>
      </c>
      <c r="G15" s="59">
        <v>20</v>
      </c>
      <c r="H15" s="59">
        <v>20</v>
      </c>
      <c r="I15" s="59"/>
      <c r="J15" s="59"/>
      <c r="K15" s="59"/>
      <c r="L15" s="59"/>
      <c r="M15" s="59"/>
      <c r="N15" s="59"/>
    </row>
    <row r="16" spans="1:15" ht="15.75">
      <c r="B16" s="24" t="s">
        <v>110</v>
      </c>
      <c r="C16" s="59">
        <v>0</v>
      </c>
      <c r="D16" s="59">
        <v>0</v>
      </c>
      <c r="E16" s="59">
        <v>0</v>
      </c>
      <c r="F16" s="59">
        <v>0</v>
      </c>
      <c r="G16" s="59">
        <v>0</v>
      </c>
      <c r="H16" s="59">
        <v>0</v>
      </c>
      <c r="I16" s="59"/>
      <c r="J16" s="59"/>
      <c r="K16" s="59"/>
      <c r="L16" s="59"/>
      <c r="M16" s="59"/>
      <c r="N16" s="59"/>
    </row>
    <row r="17" spans="1:14" ht="15.75">
      <c r="B17" s="25" t="s">
        <v>112</v>
      </c>
      <c r="C17" s="59">
        <v>0</v>
      </c>
      <c r="D17" s="59">
        <v>0</v>
      </c>
      <c r="E17" s="59">
        <v>0</v>
      </c>
      <c r="F17" s="59">
        <v>0</v>
      </c>
      <c r="G17" s="59">
        <v>0</v>
      </c>
      <c r="H17" s="59">
        <v>0</v>
      </c>
      <c r="I17" s="59"/>
      <c r="J17" s="59"/>
      <c r="K17" s="59"/>
      <c r="L17" s="59"/>
      <c r="M17" s="59"/>
      <c r="N17" s="59"/>
    </row>
    <row r="18" spans="1:14" ht="15.75">
      <c r="B18" s="24" t="s">
        <v>111</v>
      </c>
      <c r="C18" s="59"/>
      <c r="D18" s="59"/>
      <c r="E18" s="59"/>
      <c r="F18" s="59"/>
      <c r="G18" s="59"/>
      <c r="H18" s="59"/>
      <c r="I18" s="59"/>
      <c r="J18" s="59"/>
      <c r="K18" s="59"/>
      <c r="L18" s="59"/>
      <c r="M18" s="59"/>
      <c r="N18" s="59"/>
    </row>
    <row r="19" spans="1:14" ht="15.75">
      <c r="A19" t="s">
        <v>106</v>
      </c>
      <c r="B19" s="25" t="s">
        <v>113</v>
      </c>
      <c r="C19" s="59">
        <v>8</v>
      </c>
      <c r="D19" s="59">
        <v>3</v>
      </c>
      <c r="E19" s="59">
        <v>9</v>
      </c>
      <c r="F19" s="59">
        <v>8</v>
      </c>
      <c r="G19" s="59">
        <v>5</v>
      </c>
      <c r="H19" s="59">
        <v>4</v>
      </c>
      <c r="I19" s="59"/>
      <c r="J19" s="59"/>
      <c r="K19" s="59"/>
      <c r="L19" s="59"/>
      <c r="M19" s="59"/>
      <c r="N19" s="59"/>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21"/>
  <sheetViews>
    <sheetView workbookViewId="0">
      <selection activeCell="F3" sqref="F3"/>
    </sheetView>
  </sheetViews>
  <sheetFormatPr defaultRowHeight="15"/>
  <cols>
    <col min="1" max="1" width="9" customWidth="1"/>
    <col min="2" max="2" width="31.140625"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39">
        <v>1.2912817605230797</v>
      </c>
      <c r="D3" s="39">
        <v>1.0926086750886299</v>
      </c>
      <c r="E3" s="39">
        <v>1.7922186008496899</v>
      </c>
      <c r="F3" s="39">
        <v>1.5124733984696799</v>
      </c>
      <c r="G3" s="39">
        <v>4.9298999548631741</v>
      </c>
      <c r="H3" s="39">
        <v>3.0277431797520311</v>
      </c>
      <c r="I3" s="39"/>
      <c r="J3" s="39"/>
      <c r="K3" s="39"/>
      <c r="L3" s="39"/>
      <c r="M3" s="39"/>
      <c r="N3" s="39"/>
    </row>
    <row r="4" spans="2:14">
      <c r="B4" s="6" t="s">
        <v>63</v>
      </c>
      <c r="C4" s="39">
        <v>0</v>
      </c>
      <c r="D4" s="39">
        <v>0</v>
      </c>
      <c r="E4" s="39">
        <v>0</v>
      </c>
      <c r="F4" s="39">
        <v>0</v>
      </c>
      <c r="G4" s="39">
        <v>0</v>
      </c>
      <c r="H4" s="39">
        <v>0</v>
      </c>
      <c r="I4" s="39"/>
      <c r="J4" s="39"/>
      <c r="K4" s="39"/>
      <c r="L4" s="39"/>
      <c r="M4" s="39"/>
      <c r="N4" s="39"/>
    </row>
    <row r="5" spans="2:14">
      <c r="B5" s="6" t="s">
        <v>132</v>
      </c>
      <c r="C5" s="39">
        <v>7.4940999999999994E-4</v>
      </c>
      <c r="D5" s="39">
        <v>0</v>
      </c>
      <c r="E5" s="39">
        <v>0</v>
      </c>
      <c r="F5" s="39">
        <v>0</v>
      </c>
      <c r="G5" s="39">
        <v>0</v>
      </c>
      <c r="H5" s="39">
        <v>0</v>
      </c>
      <c r="I5" s="39"/>
      <c r="J5" s="39"/>
      <c r="K5" s="39"/>
      <c r="L5" s="39"/>
      <c r="M5" s="39"/>
      <c r="N5" s="39"/>
    </row>
    <row r="6" spans="2:14">
      <c r="B6" s="56" t="s">
        <v>146</v>
      </c>
      <c r="C6" s="39">
        <v>-8.6036029999795316E-3</v>
      </c>
      <c r="D6" s="39">
        <v>-0.74803771999986624</v>
      </c>
      <c r="E6" s="39">
        <v>-1.5663221439999913</v>
      </c>
      <c r="F6" s="39">
        <v>-0.45833879982579778</v>
      </c>
      <c r="G6" s="39">
        <v>-1.998840413000047</v>
      </c>
      <c r="H6" s="39">
        <v>-1.5492947887763249</v>
      </c>
      <c r="I6" s="39"/>
      <c r="J6" s="39"/>
      <c r="K6" s="39"/>
      <c r="L6" s="39"/>
      <c r="M6" s="39"/>
      <c r="N6" s="39"/>
    </row>
    <row r="7" spans="2:14">
      <c r="B7" s="42" t="s">
        <v>153</v>
      </c>
      <c r="C7" s="37">
        <v>-0.53841908999999943</v>
      </c>
      <c r="D7" s="37">
        <v>-0.37120846999999979</v>
      </c>
      <c r="E7" s="37">
        <v>-0.51690601999999886</v>
      </c>
      <c r="F7" s="37">
        <v>-0.45463990000000037</v>
      </c>
      <c r="G7" s="37">
        <v>-1.085724589999999</v>
      </c>
      <c r="H7" s="37">
        <v>-0.83928170000000091</v>
      </c>
      <c r="I7" s="37"/>
      <c r="J7" s="37"/>
      <c r="K7" s="37"/>
      <c r="L7" s="37"/>
      <c r="M7" s="37"/>
      <c r="N7" s="37"/>
    </row>
    <row r="8" spans="2:14">
      <c r="B8" s="42" t="s">
        <v>156</v>
      </c>
      <c r="C8" s="37">
        <v>0.5298154870000199</v>
      </c>
      <c r="D8" s="37">
        <v>-0.37682924999986644</v>
      </c>
      <c r="E8" s="37">
        <v>-1.0494161239999924</v>
      </c>
      <c r="F8" s="37">
        <v>-3.6988998257974082E-3</v>
      </c>
      <c r="G8" s="37">
        <v>-0.91311582300004801</v>
      </c>
      <c r="H8" s="37">
        <v>-0.71001308877632408</v>
      </c>
      <c r="I8" s="37"/>
      <c r="J8" s="37"/>
      <c r="K8" s="37"/>
      <c r="L8" s="37"/>
      <c r="M8" s="37"/>
      <c r="N8" s="37"/>
    </row>
    <row r="21" spans="2:2">
      <c r="B21" t="s">
        <v>151</v>
      </c>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opLeftCell="B1" zoomScale="110" zoomScaleNormal="110" workbookViewId="0">
      <selection activeCell="K26" sqref="K26"/>
    </sheetView>
  </sheetViews>
  <sheetFormatPr defaultRowHeight="15"/>
  <cols>
    <col min="1" max="1" width="9" customWidth="1"/>
    <col min="2" max="2" width="21.140625" customWidth="1"/>
    <col min="3" max="3" width="13.85546875" customWidth="1"/>
    <col min="4" max="4" width="17.42578125" customWidth="1"/>
    <col min="5" max="6" width="13.5703125" customWidth="1"/>
    <col min="7" max="8" width="13.85546875" customWidth="1"/>
  </cols>
  <sheetData>
    <row r="1" spans="2:14">
      <c r="B1" t="s">
        <v>147</v>
      </c>
      <c r="C1" s="40">
        <v>43709</v>
      </c>
      <c r="D1" s="36">
        <v>43738</v>
      </c>
      <c r="E1" s="35">
        <v>43709</v>
      </c>
      <c r="F1" t="s">
        <v>150</v>
      </c>
      <c r="G1" t="s">
        <v>191</v>
      </c>
    </row>
    <row r="3" spans="2:14">
      <c r="B3" t="s">
        <v>1</v>
      </c>
      <c r="C3" s="37" t="s">
        <v>0</v>
      </c>
      <c r="D3" s="37" t="s">
        <v>2</v>
      </c>
      <c r="E3" s="37" t="s">
        <v>3</v>
      </c>
      <c r="F3" s="37" t="s">
        <v>4</v>
      </c>
      <c r="G3" s="37" t="s">
        <v>41</v>
      </c>
      <c r="H3" s="37"/>
      <c r="I3" s="37"/>
      <c r="J3" s="37"/>
      <c r="K3" s="37"/>
      <c r="L3" s="37"/>
      <c r="M3" s="37"/>
      <c r="N3" s="37"/>
    </row>
    <row r="4" spans="2:14">
      <c r="B4" s="47">
        <v>54.538307535529064</v>
      </c>
      <c r="C4" s="47">
        <v>22.241718044928231</v>
      </c>
      <c r="D4" s="47">
        <v>35.629070228064919</v>
      </c>
      <c r="E4" s="47">
        <v>-5.0940932457240004E-2</v>
      </c>
      <c r="F4" s="48">
        <v>-1.5492947887763249</v>
      </c>
      <c r="G4" s="46">
        <v>110.80886008728865</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N41"/>
  <sheetViews>
    <sheetView zoomScale="70" zoomScaleNormal="70" workbookViewId="0">
      <selection activeCell="F32" sqref="F32"/>
    </sheetView>
  </sheetViews>
  <sheetFormatPr defaultRowHeight="15"/>
  <cols>
    <col min="1" max="1" width="6.85546875" customWidth="1"/>
    <col min="2" max="2" width="26.7109375" customWidth="1"/>
    <col min="3" max="3" width="10.28515625" customWidth="1"/>
    <col min="4" max="4" width="11" customWidth="1"/>
    <col min="5" max="14" width="11.140625" customWidth="1"/>
    <col min="17" max="17" width="35.42578125" customWidth="1"/>
    <col min="18" max="18" width="29.28515625" customWidth="1"/>
    <col min="19" max="20" width="10.5703125"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39">
        <v>-0.79930236099999963</v>
      </c>
      <c r="D3" s="39">
        <v>-4.164900000000471E-4</v>
      </c>
      <c r="E3" s="39">
        <v>2.1617003140000008</v>
      </c>
      <c r="F3" s="39">
        <v>-0.36121996300000031</v>
      </c>
      <c r="G3" s="39">
        <v>2.3694182099999987</v>
      </c>
      <c r="H3" s="39">
        <v>2.5247875100000017</v>
      </c>
      <c r="I3" s="39"/>
      <c r="J3" s="39"/>
      <c r="K3" s="39"/>
      <c r="L3" s="39"/>
      <c r="M3" s="39"/>
      <c r="N3" s="39"/>
    </row>
    <row r="4" spans="2:14">
      <c r="B4" s="1" t="s">
        <v>149</v>
      </c>
      <c r="C4" s="39">
        <v>4.6821049543178725</v>
      </c>
      <c r="D4" s="39">
        <v>4.8447550609036609</v>
      </c>
      <c r="E4" s="39">
        <v>4.6362899956038284</v>
      </c>
      <c r="F4" s="39">
        <v>4.3922742275122211</v>
      </c>
      <c r="G4" s="39">
        <v>6.2996143326686918</v>
      </c>
      <c r="H4" s="39">
        <v>7.3733057700235634</v>
      </c>
      <c r="I4" s="39"/>
      <c r="J4" s="39"/>
      <c r="K4" s="39"/>
      <c r="L4" s="39"/>
      <c r="M4" s="39"/>
      <c r="N4" s="39"/>
    </row>
    <row r="5" spans="2:14">
      <c r="B5" s="1" t="s">
        <v>65</v>
      </c>
      <c r="C5" s="39">
        <v>3.7578806311145403</v>
      </c>
      <c r="D5" s="39">
        <v>3.91989667427463</v>
      </c>
      <c r="E5" s="39">
        <v>4.6195401213777814</v>
      </c>
      <c r="F5" s="39">
        <v>4.3515433920628395</v>
      </c>
      <c r="G5" s="39">
        <v>4.2564099800186899</v>
      </c>
      <c r="H5" s="39">
        <v>3.6530279619434003</v>
      </c>
      <c r="I5" s="39"/>
      <c r="J5" s="39"/>
      <c r="K5" s="39"/>
      <c r="L5" s="39"/>
      <c r="M5" s="39"/>
      <c r="N5" s="39"/>
    </row>
    <row r="6" spans="2:14">
      <c r="B6" s="1" t="s">
        <v>66</v>
      </c>
      <c r="C6" s="39">
        <v>43.313022829998424</v>
      </c>
      <c r="D6" s="39">
        <v>23.599318641356263</v>
      </c>
      <c r="E6" s="39">
        <v>45.767004811276962</v>
      </c>
      <c r="F6" s="39">
        <v>31.14005707916273</v>
      </c>
      <c r="G6" s="39">
        <v>56.948781386528886</v>
      </c>
      <c r="H6" s="39">
        <v>56.719351455428153</v>
      </c>
      <c r="I6" s="39"/>
      <c r="J6" s="39"/>
      <c r="K6" s="39"/>
      <c r="L6" s="39"/>
      <c r="M6" s="39"/>
      <c r="N6" s="39"/>
    </row>
    <row r="7" spans="2:14">
      <c r="B7" s="1" t="s">
        <v>154</v>
      </c>
      <c r="C7" s="39">
        <v>0.26770066965997003</v>
      </c>
      <c r="D7" s="39">
        <v>0.14708985440404002</v>
      </c>
      <c r="E7" s="39">
        <v>0.71414714377105004</v>
      </c>
      <c r="F7" s="39">
        <v>0.10347022812475001</v>
      </c>
      <c r="G7" s="39">
        <v>1.42073647661214</v>
      </c>
      <c r="H7" s="39">
        <v>2.0307279872403599</v>
      </c>
      <c r="I7" s="39"/>
      <c r="J7" s="39"/>
      <c r="K7" s="39"/>
      <c r="L7" s="39"/>
      <c r="M7" s="39"/>
      <c r="N7" s="39"/>
    </row>
    <row r="8" spans="2:14">
      <c r="B8" s="1" t="s">
        <v>148</v>
      </c>
      <c r="C8" s="39">
        <v>8.6419628801577684</v>
      </c>
      <c r="D8" s="39">
        <v>7.5150968392155129</v>
      </c>
      <c r="E8" s="39">
        <v>7.6195948700502809</v>
      </c>
      <c r="F8" s="39">
        <v>7.6782956731681704</v>
      </c>
      <c r="G8" s="39">
        <v>6.8446647654806574</v>
      </c>
      <c r="H8" s="39">
        <v>8.3216777742637991</v>
      </c>
      <c r="I8" s="39"/>
      <c r="J8" s="39"/>
      <c r="K8" s="39"/>
      <c r="L8" s="39"/>
      <c r="M8" s="39"/>
      <c r="N8" s="39"/>
    </row>
    <row r="9" spans="2:14">
      <c r="B9" s="1" t="s">
        <v>67</v>
      </c>
      <c r="C9" s="39">
        <v>9.6700362377869435</v>
      </c>
      <c r="D9" s="39">
        <v>10.934437233706735</v>
      </c>
      <c r="E9" s="39">
        <v>10.043594278587873</v>
      </c>
      <c r="F9" s="39">
        <v>10.04008155688771</v>
      </c>
      <c r="G9" s="39">
        <v>13.382002304550353</v>
      </c>
      <c r="H9" s="39">
        <v>15.801403110912622</v>
      </c>
      <c r="I9" s="39"/>
      <c r="J9" s="39"/>
      <c r="K9" s="39"/>
      <c r="L9" s="39"/>
      <c r="M9" s="39"/>
      <c r="N9" s="39"/>
    </row>
    <row r="10" spans="2:14">
      <c r="B10" s="32" t="s">
        <v>152</v>
      </c>
      <c r="C10" s="39">
        <v>1.4904165400000002</v>
      </c>
      <c r="D10" s="39">
        <v>1.5499232399999994</v>
      </c>
      <c r="E10" s="39">
        <v>1.4662768499999999</v>
      </c>
      <c r="F10" s="39">
        <v>1.27899312</v>
      </c>
      <c r="G10" s="39">
        <v>1.8234135899999997</v>
      </c>
      <c r="H10" s="39">
        <v>1.5239305200000004</v>
      </c>
      <c r="I10" s="39"/>
      <c r="J10" s="39"/>
      <c r="K10" s="39"/>
      <c r="L10" s="39"/>
      <c r="M10" s="39"/>
      <c r="N10" s="39"/>
    </row>
    <row r="11" spans="2:14">
      <c r="B11" s="45" t="s">
        <v>68</v>
      </c>
      <c r="C11" s="39">
        <v>5.8091061599999998</v>
      </c>
      <c r="D11" s="39">
        <v>6.621257990000001</v>
      </c>
      <c r="E11" s="39">
        <v>6.0113291799999997</v>
      </c>
      <c r="F11" s="39">
        <v>5.5212061599999984</v>
      </c>
      <c r="G11" s="39">
        <v>5.4258789468750006</v>
      </c>
      <c r="H11" s="39">
        <v>5.6966156274999999</v>
      </c>
      <c r="I11" s="39"/>
      <c r="J11" s="39"/>
      <c r="K11" s="39"/>
      <c r="L11" s="39"/>
      <c r="M11" s="39"/>
      <c r="N11" s="39"/>
    </row>
    <row r="12" spans="2:14">
      <c r="B12" s="1" t="s">
        <v>70</v>
      </c>
      <c r="C12" s="39">
        <v>3.8110635889016522</v>
      </c>
      <c r="D12" s="39">
        <v>3.6299741792988756</v>
      </c>
      <c r="E12" s="39">
        <v>4.536010904964316</v>
      </c>
      <c r="F12" s="39">
        <v>4.1164362071568696</v>
      </c>
      <c r="G12" s="39">
        <v>3.819494271022553</v>
      </c>
      <c r="H12" s="39">
        <v>4.3390775794123169</v>
      </c>
      <c r="I12" s="39"/>
      <c r="J12" s="39"/>
      <c r="K12" s="39"/>
      <c r="L12" s="39"/>
      <c r="M12" s="39"/>
      <c r="N12" s="39"/>
    </row>
    <row r="13" spans="2:14">
      <c r="B13" s="1" t="s">
        <v>69</v>
      </c>
      <c r="C13" s="39">
        <v>2.9960695656355814</v>
      </c>
      <c r="D13" s="39">
        <v>1.6015224409014068</v>
      </c>
      <c r="E13" s="39">
        <v>1.973698460570714</v>
      </c>
      <c r="F13" s="39">
        <v>2.6891112630001008</v>
      </c>
      <c r="G13" s="39">
        <v>5.1798596369261523</v>
      </c>
      <c r="H13" s="39">
        <v>2.7703799688835278</v>
      </c>
      <c r="I13" s="39"/>
      <c r="J13" s="39"/>
      <c r="K13" s="39"/>
      <c r="L13" s="39"/>
      <c r="M13" s="39"/>
      <c r="N13" s="39"/>
    </row>
    <row r="14" spans="2:14">
      <c r="B14" s="45" t="s">
        <v>41</v>
      </c>
      <c r="C14" s="39">
        <v>83.640061696572744</v>
      </c>
      <c r="D14" s="39">
        <v>64.362855664061129</v>
      </c>
      <c r="E14" s="39">
        <v>89.549186930202822</v>
      </c>
      <c r="F14" s="39">
        <v>70.950248944075383</v>
      </c>
      <c r="G14" s="39">
        <v>107.77027390068312</v>
      </c>
      <c r="H14" s="39">
        <v>110.75428526560775</v>
      </c>
      <c r="I14" s="39">
        <v>0</v>
      </c>
      <c r="J14" s="39">
        <v>0</v>
      </c>
      <c r="K14" s="39">
        <v>0</v>
      </c>
      <c r="L14" s="39">
        <v>0</v>
      </c>
      <c r="M14" s="39">
        <v>0</v>
      </c>
      <c r="N14" s="39">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-89546.115999999995</v>
      </c>
      <c r="H18" s="20">
        <v>-91685.372000000003</v>
      </c>
      <c r="I18" s="20">
        <v>0</v>
      </c>
      <c r="J18" s="20">
        <v>0</v>
      </c>
      <c r="K18" s="20">
        <v>0</v>
      </c>
      <c r="L18" s="20">
        <v>0</v>
      </c>
      <c r="M18" s="20">
        <v>0</v>
      </c>
      <c r="N18" s="20">
        <v>0</v>
      </c>
    </row>
    <row r="19" spans="2:14">
      <c r="B19" s="1" t="s">
        <v>149</v>
      </c>
      <c r="C19" s="20">
        <v>554209.84499999997</v>
      </c>
      <c r="D19" s="20">
        <v>363445.21800000011</v>
      </c>
      <c r="E19" s="20">
        <v>412956.97700000007</v>
      </c>
      <c r="F19" s="20">
        <v>397667.94700000004</v>
      </c>
      <c r="G19" s="20">
        <v>584151.78899999999</v>
      </c>
      <c r="H19" s="20">
        <v>542831.80000000005</v>
      </c>
      <c r="I19" s="20">
        <v>0</v>
      </c>
      <c r="J19" s="20">
        <v>0</v>
      </c>
      <c r="K19" s="20">
        <v>0</v>
      </c>
      <c r="L19" s="20">
        <v>0</v>
      </c>
      <c r="M19" s="20">
        <v>0</v>
      </c>
      <c r="N19" s="20">
        <v>0</v>
      </c>
    </row>
    <row r="20" spans="2:14">
      <c r="B20" s="1" t="s">
        <v>172</v>
      </c>
      <c r="C20" s="20">
        <v>9886.9259999999995</v>
      </c>
      <c r="D20" s="20">
        <v>6738.4369999999999</v>
      </c>
      <c r="E20" s="20">
        <v>9459.3649999999998</v>
      </c>
      <c r="F20" s="20">
        <v>6415.8069999999998</v>
      </c>
      <c r="G20" s="20">
        <v>13009.851999999997</v>
      </c>
      <c r="H20" s="20">
        <v>11255.977000000001</v>
      </c>
      <c r="I20" s="20">
        <v>0</v>
      </c>
      <c r="J20" s="20">
        <v>0</v>
      </c>
      <c r="K20" s="20">
        <v>0</v>
      </c>
      <c r="L20" s="20">
        <v>0</v>
      </c>
      <c r="M20" s="20">
        <v>0</v>
      </c>
      <c r="N20" s="20">
        <v>0</v>
      </c>
    </row>
    <row r="21" spans="2:14">
      <c r="B21" s="1" t="s">
        <v>66</v>
      </c>
      <c r="C21" s="20">
        <v>743095.89599999995</v>
      </c>
      <c r="D21" s="20">
        <v>592777.60800000001</v>
      </c>
      <c r="E21" s="20">
        <v>1081892.0320000001</v>
      </c>
      <c r="F21" s="20">
        <v>848639.71799999976</v>
      </c>
      <c r="G21" s="20">
        <v>1383201.3589999999</v>
      </c>
      <c r="H21" s="20">
        <v>1210186.1220000002</v>
      </c>
      <c r="I21" s="20">
        <v>0</v>
      </c>
      <c r="J21" s="20">
        <v>0</v>
      </c>
      <c r="K21" s="20">
        <v>0</v>
      </c>
      <c r="L21" s="20">
        <v>0</v>
      </c>
      <c r="M21" s="20">
        <v>0</v>
      </c>
      <c r="N21" s="20">
        <v>0</v>
      </c>
    </row>
    <row r="22" spans="2:14">
      <c r="B22" s="1" t="s">
        <v>133</v>
      </c>
      <c r="C22" s="20">
        <v>859053.5</v>
      </c>
      <c r="D22" s="20">
        <v>543609.34999999986</v>
      </c>
      <c r="E22" s="20">
        <v>800497.62099999981</v>
      </c>
      <c r="F22" s="20">
        <v>620064.47000000009</v>
      </c>
      <c r="G22" s="20">
        <v>1178968.9949999996</v>
      </c>
      <c r="H22" s="20">
        <v>1209494.2839999998</v>
      </c>
      <c r="I22" s="20">
        <v>0</v>
      </c>
      <c r="J22" s="20">
        <v>0</v>
      </c>
      <c r="K22" s="20">
        <v>0</v>
      </c>
      <c r="L22" s="20">
        <v>0</v>
      </c>
      <c r="M22" s="20">
        <v>0</v>
      </c>
      <c r="N22" s="20">
        <v>0</v>
      </c>
    </row>
    <row r="23" spans="2:14">
      <c r="B23" s="1" t="s">
        <v>154</v>
      </c>
      <c r="C23" s="20">
        <v>-38648.421999999999</v>
      </c>
      <c r="D23" s="20">
        <v>-37867.929000000004</v>
      </c>
      <c r="E23" s="20">
        <v>-81145.608999999997</v>
      </c>
      <c r="F23" s="20">
        <v>-36579.815000000002</v>
      </c>
      <c r="G23" s="20">
        <v>-196765.18000000002</v>
      </c>
      <c r="H23" s="20">
        <v>-170290.33900000004</v>
      </c>
      <c r="I23" s="20">
        <v>0</v>
      </c>
      <c r="J23" s="20">
        <v>0</v>
      </c>
      <c r="K23" s="20">
        <v>0</v>
      </c>
      <c r="L23" s="20">
        <v>0</v>
      </c>
      <c r="M23" s="20">
        <v>0</v>
      </c>
      <c r="N23" s="20">
        <v>0</v>
      </c>
    </row>
    <row r="24" spans="2:14">
      <c r="B24" s="1" t="s">
        <v>173</v>
      </c>
      <c r="C24" s="20">
        <v>19453.809000000001</v>
      </c>
      <c r="D24" s="20">
        <v>13208.973999999998</v>
      </c>
      <c r="E24" s="20">
        <v>17709.616000000002</v>
      </c>
      <c r="F24" s="20">
        <v>20433.369000000002</v>
      </c>
      <c r="G24" s="20">
        <v>14194.200000000003</v>
      </c>
      <c r="H24" s="20">
        <v>18468.362000000005</v>
      </c>
      <c r="I24" s="20">
        <v>0</v>
      </c>
      <c r="J24" s="20">
        <v>0</v>
      </c>
      <c r="K24" s="20">
        <v>0</v>
      </c>
      <c r="L24" s="20">
        <v>0</v>
      </c>
      <c r="M24" s="20">
        <v>0</v>
      </c>
      <c r="N24" s="20">
        <v>0</v>
      </c>
    </row>
    <row r="25" spans="2:14">
      <c r="B25" s="1" t="s">
        <v>136</v>
      </c>
      <c r="C25" s="20">
        <v>203635.55800000002</v>
      </c>
      <c r="D25" s="20">
        <v>230511.67</v>
      </c>
      <c r="E25" s="20">
        <v>213526.459</v>
      </c>
      <c r="F25" s="20">
        <v>233741.954</v>
      </c>
      <c r="G25" s="20">
        <v>251135.98500000004</v>
      </c>
      <c r="H25" s="20">
        <v>259242.99799999999</v>
      </c>
      <c r="I25" s="20">
        <v>0</v>
      </c>
      <c r="J25" s="20">
        <v>0</v>
      </c>
      <c r="K25" s="20">
        <v>0</v>
      </c>
      <c r="L25" s="20">
        <v>0</v>
      </c>
      <c r="M25" s="20">
        <v>0</v>
      </c>
      <c r="N25" s="20">
        <v>0</v>
      </c>
    </row>
    <row r="26" spans="2:14">
      <c r="B26" s="1" t="s">
        <v>69</v>
      </c>
      <c r="C26" s="20">
        <v>-106132.33699999998</v>
      </c>
      <c r="D26" s="20">
        <v>-136428.967</v>
      </c>
      <c r="E26" s="20">
        <v>-116806.99099999999</v>
      </c>
      <c r="F26" s="20">
        <v>-165892.02100000001</v>
      </c>
      <c r="G26" s="20">
        <v>-206719.29500000001</v>
      </c>
      <c r="H26" s="20">
        <v>-217202.65200000003</v>
      </c>
      <c r="I26" s="20">
        <v>0</v>
      </c>
      <c r="J26" s="20">
        <v>0</v>
      </c>
      <c r="K26" s="20">
        <v>0</v>
      </c>
      <c r="L26" s="20">
        <v>0</v>
      </c>
      <c r="M26" s="20">
        <v>0</v>
      </c>
      <c r="N26" s="20">
        <v>0</v>
      </c>
    </row>
    <row r="30" spans="2:14">
      <c r="B30" t="s">
        <v>174</v>
      </c>
    </row>
    <row r="31" spans="2:14">
      <c r="B31" s="1" t="s">
        <v>64</v>
      </c>
      <c r="C31" s="13">
        <v>2.5247875100000017</v>
      </c>
    </row>
    <row r="32" spans="2:14">
      <c r="B32" s="1" t="s">
        <v>149</v>
      </c>
      <c r="C32" s="13">
        <v>7.3733057700235634</v>
      </c>
    </row>
    <row r="33" spans="2:12">
      <c r="B33" s="1" t="s">
        <v>65</v>
      </c>
      <c r="C33" s="13">
        <v>3.6530279619434003</v>
      </c>
      <c r="L33" s="13"/>
    </row>
    <row r="34" spans="2:12">
      <c r="B34" s="1" t="s">
        <v>66</v>
      </c>
      <c r="C34" s="13">
        <v>56.719351455428153</v>
      </c>
    </row>
    <row r="35" spans="2:12">
      <c r="B35" s="1" t="s">
        <v>154</v>
      </c>
      <c r="C35" s="13">
        <v>2.0307279872403599</v>
      </c>
    </row>
    <row r="36" spans="2:12">
      <c r="B36" s="1" t="s">
        <v>148</v>
      </c>
      <c r="C36" s="13">
        <v>8.3216777742637991</v>
      </c>
    </row>
    <row r="37" spans="2:12">
      <c r="B37" s="1" t="s">
        <v>67</v>
      </c>
      <c r="C37" s="13">
        <v>15.801403110912622</v>
      </c>
    </row>
    <row r="38" spans="2:12">
      <c r="B38" s="32" t="s">
        <v>152</v>
      </c>
      <c r="C38" s="13">
        <v>1.5239305200000004</v>
      </c>
    </row>
    <row r="39" spans="2:12">
      <c r="B39" s="45" t="s">
        <v>68</v>
      </c>
      <c r="C39" s="13">
        <v>5.6966156274999999</v>
      </c>
    </row>
    <row r="40" spans="2:12">
      <c r="B40" s="1" t="s">
        <v>70</v>
      </c>
      <c r="C40" s="13">
        <v>4.3390775794123169</v>
      </c>
    </row>
    <row r="41" spans="2:12">
      <c r="B41" s="1" t="s">
        <v>69</v>
      </c>
      <c r="C41" s="13">
        <v>2.7703799688835278</v>
      </c>
    </row>
  </sheetData>
  <phoneticPr fontId="62"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D35" sqref="D35"/>
    </sheetView>
  </sheetViews>
  <sheetFormatPr defaultRowHeight="15"/>
  <cols>
    <col min="1" max="1" width="9" customWidth="1"/>
    <col min="2" max="2" width="33.140625" customWidth="1"/>
    <col min="3" max="3" width="17.5703125" customWidth="1"/>
    <col min="4" max="4" width="12.28515625" customWidth="1"/>
    <col min="5" max="5" width="13.140625" customWidth="1"/>
    <col min="6" max="6" width="12.28515625" customWidth="1"/>
    <col min="7" max="7" width="12.5703125" customWidth="1"/>
    <col min="8" max="8" width="13.140625" customWidth="1"/>
    <col min="9" max="12" width="12.140625" customWidth="1"/>
    <col min="13" max="13" width="13.140625" customWidth="1"/>
    <col min="14" max="14" width="12.5703125" customWidth="1"/>
    <col min="16" max="19" width="10.7109375"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39">
        <v>-0.79053268199999971</v>
      </c>
      <c r="D3" s="39">
        <v>-4.164900000000471E-4</v>
      </c>
      <c r="E3" s="39">
        <v>2.1617003140000008</v>
      </c>
      <c r="F3" s="39">
        <v>-0.4514382760000003</v>
      </c>
      <c r="G3" s="39">
        <v>2.3781150809999985</v>
      </c>
      <c r="H3" s="39">
        <v>2.5389010270000014</v>
      </c>
      <c r="I3" s="39"/>
      <c r="J3" s="39"/>
      <c r="K3" s="39"/>
      <c r="L3" s="39"/>
      <c r="M3" s="39"/>
      <c r="N3" s="39"/>
    </row>
    <row r="4" spans="2:14">
      <c r="B4" s="32" t="s">
        <v>157</v>
      </c>
      <c r="C4" s="39">
        <v>2.5730570094133003</v>
      </c>
      <c r="D4" s="39">
        <v>3.3081080879359206</v>
      </c>
      <c r="E4" s="39">
        <v>2.2916383901526003</v>
      </c>
      <c r="F4" s="39">
        <v>2.36525094368245</v>
      </c>
      <c r="G4" s="39">
        <v>2.8205189316808394</v>
      </c>
      <c r="H4" s="39">
        <v>4.1929131123120644</v>
      </c>
      <c r="I4" s="39"/>
      <c r="J4" s="39"/>
      <c r="K4" s="39"/>
      <c r="L4" s="39"/>
      <c r="M4" s="39"/>
      <c r="N4" s="39"/>
    </row>
    <row r="5" spans="2:14">
      <c r="B5" s="32" t="s">
        <v>79</v>
      </c>
      <c r="C5" s="39">
        <v>0.44493114111453996</v>
      </c>
      <c r="D5" s="39">
        <v>0.34013872427462999</v>
      </c>
      <c r="E5" s="39">
        <v>0.49238647137778024</v>
      </c>
      <c r="F5" s="39">
        <v>0.31617606206284005</v>
      </c>
      <c r="G5" s="39">
        <v>0.41362086001869003</v>
      </c>
      <c r="H5" s="39">
        <v>0.45487518194339999</v>
      </c>
      <c r="I5" s="39"/>
      <c r="J5" s="39"/>
      <c r="K5" s="39"/>
      <c r="L5" s="39"/>
      <c r="M5" s="39"/>
      <c r="N5" s="39"/>
    </row>
    <row r="6" spans="2:14">
      <c r="B6" s="32" t="s">
        <v>29</v>
      </c>
      <c r="C6" s="39">
        <v>1.8832984384303897</v>
      </c>
      <c r="D6" s="39">
        <v>1.1372382034088102</v>
      </c>
      <c r="E6" s="39">
        <v>1.8111080490556353</v>
      </c>
      <c r="F6" s="39">
        <v>1.3712853077594502</v>
      </c>
      <c r="G6" s="39">
        <v>2.330704504200515</v>
      </c>
      <c r="H6" s="39">
        <v>2.0736158857579183</v>
      </c>
      <c r="I6" s="39"/>
      <c r="J6" s="39"/>
      <c r="K6" s="39"/>
      <c r="L6" s="39"/>
      <c r="M6" s="39"/>
      <c r="N6" s="39"/>
    </row>
    <row r="7" spans="2:14">
      <c r="B7" s="32" t="s">
        <v>30</v>
      </c>
      <c r="C7" s="39">
        <v>8.5704414543370078</v>
      </c>
      <c r="D7" s="39">
        <v>5.50149548564554</v>
      </c>
      <c r="E7" s="39">
        <v>22.581808759239088</v>
      </c>
      <c r="F7" s="39">
        <v>9.3631340700522951</v>
      </c>
      <c r="G7" s="39">
        <v>18.832848409336162</v>
      </c>
      <c r="H7" s="39">
        <v>15.925229382322208</v>
      </c>
      <c r="I7" s="39"/>
      <c r="J7" s="39"/>
      <c r="K7" s="39"/>
      <c r="L7" s="39"/>
      <c r="M7" s="39"/>
      <c r="N7" s="39"/>
    </row>
    <row r="8" spans="2:14">
      <c r="B8" s="32" t="s">
        <v>72</v>
      </c>
      <c r="C8" s="39">
        <v>17.333976832147968</v>
      </c>
      <c r="D8" s="39">
        <v>0.36802323576154999</v>
      </c>
      <c r="E8" s="39">
        <v>0.11568791002129999</v>
      </c>
      <c r="F8" s="39">
        <v>5.8614456000000002E-2</v>
      </c>
      <c r="G8" s="39">
        <v>0.95454407487866999</v>
      </c>
      <c r="H8" s="39">
        <v>4.884007445712121</v>
      </c>
      <c r="I8" s="39"/>
      <c r="J8" s="39"/>
      <c r="K8" s="39"/>
      <c r="L8" s="39"/>
      <c r="M8" s="39"/>
      <c r="N8" s="39"/>
    </row>
    <row r="9" spans="2:14">
      <c r="B9" s="32" t="s">
        <v>31</v>
      </c>
      <c r="C9" s="39">
        <v>4.0025188385042707</v>
      </c>
      <c r="D9" s="39">
        <v>5.8967742949936612</v>
      </c>
      <c r="E9" s="39">
        <v>0.85980431647887001</v>
      </c>
      <c r="F9" s="39">
        <v>4.5690113873858698</v>
      </c>
      <c r="G9" s="39">
        <v>11.35737504252895</v>
      </c>
      <c r="H9" s="39">
        <v>14.444394641797437</v>
      </c>
      <c r="I9" s="39"/>
      <c r="J9" s="39"/>
      <c r="K9" s="39"/>
      <c r="L9" s="39"/>
      <c r="M9" s="39"/>
      <c r="N9" s="39"/>
    </row>
    <row r="10" spans="2:14">
      <c r="B10" s="32" t="s">
        <v>115</v>
      </c>
      <c r="C10" s="39">
        <v>7.3048509011199983E-2</v>
      </c>
      <c r="D10" s="39">
        <v>1.8520375912329998E-2</v>
      </c>
      <c r="E10" s="39">
        <v>4.3405017512380011E-2</v>
      </c>
      <c r="F10" s="39">
        <v>5.029912304366E-2</v>
      </c>
      <c r="G10" s="39">
        <v>0.26841543545683</v>
      </c>
      <c r="H10" s="39">
        <v>5.3623844343109996E-2</v>
      </c>
      <c r="I10" s="39"/>
      <c r="J10" s="39"/>
      <c r="K10" s="39"/>
      <c r="L10" s="39"/>
      <c r="M10" s="39"/>
      <c r="N10" s="39"/>
    </row>
    <row r="11" spans="2:14">
      <c r="B11" s="32" t="s">
        <v>158</v>
      </c>
      <c r="C11" s="39">
        <v>0.57531193015777005</v>
      </c>
      <c r="D11" s="39">
        <v>0.42664792702551002</v>
      </c>
      <c r="E11" s="39">
        <v>0.54445226005028013</v>
      </c>
      <c r="F11" s="39">
        <v>0.62987783316817003</v>
      </c>
      <c r="G11" s="39">
        <v>0.51600320548066003</v>
      </c>
      <c r="H11" s="39">
        <v>0.82073552426379981</v>
      </c>
      <c r="I11" s="39"/>
      <c r="J11" s="39"/>
      <c r="K11" s="39"/>
      <c r="L11" s="39"/>
      <c r="M11" s="39"/>
      <c r="N11" s="39"/>
    </row>
    <row r="12" spans="2:14">
      <c r="B12" s="32" t="s">
        <v>27</v>
      </c>
      <c r="C12" s="39">
        <v>2.4942812507870098</v>
      </c>
      <c r="D12" s="39">
        <v>3.2954909999441395</v>
      </c>
      <c r="E12" s="39">
        <v>3.2047536706260695</v>
      </c>
      <c r="F12" s="39">
        <v>3.0166012868877106</v>
      </c>
      <c r="G12" s="39">
        <v>5.4691048978836996</v>
      </c>
      <c r="H12" s="39">
        <v>5.3056097909126603</v>
      </c>
      <c r="I12" s="39"/>
      <c r="J12" s="39"/>
      <c r="K12" s="39"/>
      <c r="L12" s="39"/>
      <c r="M12" s="39"/>
      <c r="N12" s="39"/>
    </row>
    <row r="13" spans="2:14">
      <c r="B13" s="1" t="s">
        <v>32</v>
      </c>
      <c r="C13" s="39">
        <v>1.2912817605230797</v>
      </c>
      <c r="D13" s="39">
        <v>1.0926086750886299</v>
      </c>
      <c r="E13" s="39">
        <v>1.7922186008496899</v>
      </c>
      <c r="F13" s="39">
        <v>1.5124733984696799</v>
      </c>
      <c r="G13" s="39">
        <v>4.9298999548631741</v>
      </c>
      <c r="H13" s="39">
        <v>3.0277431797520311</v>
      </c>
      <c r="I13" s="39"/>
      <c r="J13" s="39"/>
      <c r="K13" s="39"/>
      <c r="L13" s="39"/>
      <c r="M13" s="39"/>
      <c r="N13" s="39"/>
    </row>
    <row r="14" spans="2:14">
      <c r="C14" s="37"/>
      <c r="D14" s="37"/>
      <c r="E14" s="37"/>
      <c r="F14" s="37"/>
      <c r="G14" s="37"/>
      <c r="H14" s="37"/>
      <c r="I14" s="37"/>
      <c r="J14" s="37"/>
      <c r="K14" s="37"/>
      <c r="L14" s="37"/>
      <c r="M14" s="37"/>
      <c r="N14" s="37"/>
    </row>
    <row r="15" spans="2:14">
      <c r="C15" s="37"/>
      <c r="D15" s="37"/>
      <c r="E15" s="37"/>
      <c r="F15" s="37"/>
      <c r="G15" s="37"/>
      <c r="H15" s="37"/>
      <c r="I15" s="37"/>
      <c r="J15" s="37"/>
      <c r="K15" s="37"/>
      <c r="L15" s="37"/>
      <c r="M15" s="37"/>
      <c r="N15" s="37"/>
    </row>
    <row r="16" spans="2:14">
      <c r="C16" s="37"/>
      <c r="D16" s="37"/>
      <c r="E16" s="37"/>
      <c r="F16" s="37"/>
      <c r="G16" s="37"/>
      <c r="H16" s="37"/>
      <c r="I16" s="37"/>
      <c r="J16" s="37"/>
      <c r="K16" s="37"/>
      <c r="L16" s="37"/>
      <c r="M16" s="37"/>
      <c r="N16" s="37"/>
    </row>
    <row r="17" spans="2:18">
      <c r="C17" s="37"/>
      <c r="D17" s="37"/>
      <c r="E17" s="37"/>
      <c r="F17" s="37"/>
      <c r="G17" s="37"/>
      <c r="H17" s="37"/>
      <c r="I17" s="37"/>
      <c r="J17" s="37"/>
      <c r="K17" s="37"/>
      <c r="L17" s="37"/>
      <c r="M17" s="37"/>
      <c r="N17" s="37"/>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-89343.292999999991</v>
      </c>
      <c r="H19" s="20">
        <v>-91187.774999999994</v>
      </c>
      <c r="I19" s="20">
        <v>0</v>
      </c>
      <c r="J19" s="20">
        <v>0</v>
      </c>
      <c r="K19" s="20">
        <v>0</v>
      </c>
      <c r="L19" s="20">
        <v>0</v>
      </c>
      <c r="M19" s="20">
        <v>0</v>
      </c>
      <c r="N19" s="20">
        <v>0</v>
      </c>
      <c r="P19" s="29"/>
      <c r="Q19" s="30"/>
      <c r="R19" s="30"/>
    </row>
    <row r="20" spans="2:18">
      <c r="B20" s="32" t="s">
        <v>157</v>
      </c>
      <c r="C20" s="20">
        <v>109998.25699999998</v>
      </c>
      <c r="D20" s="20">
        <v>118407.19999999997</v>
      </c>
      <c r="E20" s="20">
        <v>116188.826</v>
      </c>
      <c r="F20" s="20">
        <v>108676.16300000002</v>
      </c>
      <c r="G20" s="20">
        <v>113189.00300000001</v>
      </c>
      <c r="H20" s="20">
        <v>139939.41</v>
      </c>
      <c r="I20" s="20">
        <v>0</v>
      </c>
      <c r="J20" s="20">
        <v>0</v>
      </c>
      <c r="K20" s="20">
        <v>0</v>
      </c>
      <c r="L20" s="20">
        <v>0</v>
      </c>
      <c r="M20" s="20">
        <v>0</v>
      </c>
      <c r="N20" s="20">
        <v>0</v>
      </c>
      <c r="P20" s="29"/>
      <c r="Q20" s="30"/>
      <c r="R20" s="30"/>
    </row>
    <row r="21" spans="2:18">
      <c r="B21" s="32" t="s">
        <v>79</v>
      </c>
      <c r="C21" s="20">
        <v>9886.9259999999995</v>
      </c>
      <c r="D21" s="20">
        <v>6738.4369999999999</v>
      </c>
      <c r="E21" s="20">
        <v>9459.3649999999998</v>
      </c>
      <c r="F21" s="20">
        <v>6415.8069999999998</v>
      </c>
      <c r="G21" s="20">
        <v>13009.851999999997</v>
      </c>
      <c r="H21" s="20">
        <v>11255.977000000001</v>
      </c>
      <c r="I21" s="20">
        <v>0</v>
      </c>
      <c r="J21" s="20">
        <v>0</v>
      </c>
      <c r="K21" s="20">
        <v>0</v>
      </c>
      <c r="L21" s="20">
        <v>0</v>
      </c>
      <c r="M21" s="20">
        <v>0</v>
      </c>
      <c r="N21" s="20">
        <v>0</v>
      </c>
      <c r="P21" s="29"/>
      <c r="Q21" s="30"/>
      <c r="R21" s="30"/>
    </row>
    <row r="22" spans="2:18">
      <c r="B22" s="32" t="s">
        <v>29</v>
      </c>
      <c r="C22" s="20">
        <v>426126.58799999987</v>
      </c>
      <c r="D22" s="20">
        <v>218287.01800000007</v>
      </c>
      <c r="E22" s="20">
        <v>274276.15099999995</v>
      </c>
      <c r="F22" s="20">
        <v>252331.78399999999</v>
      </c>
      <c r="G22" s="20">
        <v>436578.78599999985</v>
      </c>
      <c r="H22" s="20">
        <v>352414.5039999999</v>
      </c>
      <c r="I22" s="20">
        <v>0</v>
      </c>
      <c r="J22" s="20">
        <v>0</v>
      </c>
      <c r="K22" s="20">
        <v>0</v>
      </c>
      <c r="L22" s="20">
        <v>0</v>
      </c>
      <c r="M22" s="20">
        <v>0</v>
      </c>
      <c r="N22" s="20">
        <v>0</v>
      </c>
      <c r="P22" s="29"/>
      <c r="Q22" s="30"/>
      <c r="R22" s="30"/>
    </row>
    <row r="23" spans="2:18">
      <c r="B23" s="32" t="s">
        <v>30</v>
      </c>
      <c r="C23" s="20">
        <v>469581.48800000001</v>
      </c>
      <c r="D23" s="20">
        <v>523810.72100000002</v>
      </c>
      <c r="E23" s="20">
        <v>1059346.845</v>
      </c>
      <c r="F23" s="20">
        <v>784900.01499999978</v>
      </c>
      <c r="G23" s="20">
        <v>1223273.2349999999</v>
      </c>
      <c r="H23" s="20">
        <v>1007847.245</v>
      </c>
      <c r="I23" s="20">
        <v>0</v>
      </c>
      <c r="J23" s="20">
        <v>0</v>
      </c>
      <c r="K23" s="20">
        <v>0</v>
      </c>
      <c r="L23" s="20">
        <v>0</v>
      </c>
      <c r="M23" s="20">
        <v>0</v>
      </c>
      <c r="N23" s="20">
        <v>0</v>
      </c>
      <c r="P23" s="29"/>
      <c r="Q23" s="30"/>
      <c r="R23" s="30"/>
    </row>
    <row r="24" spans="2:18">
      <c r="B24" s="32" t="s">
        <v>72</v>
      </c>
      <c r="C24" s="20">
        <v>200601.13300000003</v>
      </c>
      <c r="D24" s="20">
        <v>5268.7489999999998</v>
      </c>
      <c r="E24" s="20">
        <v>1602.6410000000001</v>
      </c>
      <c r="F24" s="20">
        <v>636.31500000000005</v>
      </c>
      <c r="G24" s="20">
        <v>8573.7440000000006</v>
      </c>
      <c r="H24" s="20">
        <v>49725.377999999997</v>
      </c>
      <c r="I24" s="20">
        <v>0</v>
      </c>
      <c r="J24" s="20">
        <v>0</v>
      </c>
      <c r="K24" s="20">
        <v>0</v>
      </c>
      <c r="L24" s="20">
        <v>0</v>
      </c>
      <c r="M24" s="20">
        <v>0</v>
      </c>
      <c r="N24" s="20">
        <v>0</v>
      </c>
      <c r="P24" s="29"/>
      <c r="Q24" s="30"/>
      <c r="R24" s="30"/>
    </row>
    <row r="25" spans="2:18">
      <c r="B25" s="32" t="s">
        <v>31</v>
      </c>
      <c r="C25" s="20">
        <v>72913.275000000009</v>
      </c>
      <c r="D25" s="20">
        <v>63698.137999999999</v>
      </c>
      <c r="E25" s="20">
        <v>20942.545999999998</v>
      </c>
      <c r="F25" s="20">
        <v>55301.387999999992</v>
      </c>
      <c r="G25" s="20">
        <v>151304.38</v>
      </c>
      <c r="H25" s="20">
        <v>152303.49899999998</v>
      </c>
      <c r="I25" s="20">
        <v>0</v>
      </c>
      <c r="J25" s="20">
        <v>0</v>
      </c>
      <c r="K25" s="20">
        <v>0</v>
      </c>
      <c r="L25" s="20">
        <v>0</v>
      </c>
      <c r="M25" s="20">
        <v>0</v>
      </c>
      <c r="N25" s="20">
        <v>0</v>
      </c>
      <c r="P25" s="29"/>
      <c r="Q25" s="30"/>
      <c r="R25" s="30"/>
    </row>
    <row r="26" spans="2:18">
      <c r="B26" s="32" t="s">
        <v>115</v>
      </c>
      <c r="C26" s="20">
        <v>-5366.69</v>
      </c>
      <c r="D26" s="20">
        <v>-2126.9290000000001</v>
      </c>
      <c r="E26" s="20">
        <v>-5034.6090000000004</v>
      </c>
      <c r="F26" s="20">
        <v>-4260.3109999999997</v>
      </c>
      <c r="G26" s="20">
        <v>-24440.679999999997</v>
      </c>
      <c r="H26" s="20">
        <v>-3870.6290000000004</v>
      </c>
      <c r="I26" s="20">
        <v>0</v>
      </c>
      <c r="J26" s="20">
        <v>0</v>
      </c>
      <c r="K26" s="20">
        <v>0</v>
      </c>
      <c r="L26" s="20">
        <v>0</v>
      </c>
      <c r="M26" s="20">
        <v>0</v>
      </c>
      <c r="N26" s="20">
        <v>0</v>
      </c>
      <c r="P26" s="29"/>
      <c r="Q26" s="30"/>
      <c r="R26" s="30"/>
    </row>
    <row r="27" spans="2:18">
      <c r="B27" s="32" t="s">
        <v>158</v>
      </c>
      <c r="C27" s="20">
        <v>19453.809000000001</v>
      </c>
      <c r="D27" s="20">
        <v>13208.973999999998</v>
      </c>
      <c r="E27" s="20">
        <v>17709.616000000002</v>
      </c>
      <c r="F27" s="20">
        <v>20433.369000000002</v>
      </c>
      <c r="G27" s="20">
        <v>14194.200000000003</v>
      </c>
      <c r="H27" s="20">
        <v>18468.362000000005</v>
      </c>
      <c r="I27" s="20">
        <v>0</v>
      </c>
      <c r="J27" s="20">
        <v>0</v>
      </c>
      <c r="K27" s="20">
        <v>0</v>
      </c>
      <c r="L27" s="20">
        <v>0</v>
      </c>
      <c r="M27" s="20">
        <v>0</v>
      </c>
      <c r="N27" s="20">
        <v>0</v>
      </c>
      <c r="P27" s="29"/>
      <c r="Q27" s="30"/>
      <c r="R27" s="30"/>
    </row>
    <row r="28" spans="2:18">
      <c r="B28" s="32" t="s">
        <v>27</v>
      </c>
      <c r="C28" s="20">
        <v>203635.55800000002</v>
      </c>
      <c r="D28" s="20">
        <v>230511.67</v>
      </c>
      <c r="E28" s="20">
        <v>213526.459</v>
      </c>
      <c r="F28" s="20">
        <v>233741.954</v>
      </c>
      <c r="G28" s="20">
        <v>251135.98500000004</v>
      </c>
      <c r="H28" s="20">
        <v>259242.99799999999</v>
      </c>
      <c r="I28" s="20">
        <v>0</v>
      </c>
      <c r="J28" s="20">
        <v>0</v>
      </c>
      <c r="K28" s="20">
        <v>0</v>
      </c>
      <c r="L28" s="20">
        <v>0</v>
      </c>
      <c r="M28" s="20">
        <v>0</v>
      </c>
      <c r="N28" s="20">
        <v>0</v>
      </c>
      <c r="P28" s="29"/>
      <c r="Q28" s="30"/>
      <c r="R28" s="30"/>
    </row>
    <row r="29" spans="2:18">
      <c r="B29" s="1" t="s">
        <v>32</v>
      </c>
      <c r="C29" s="20">
        <v>-106892.64199999999</v>
      </c>
      <c r="D29" s="20">
        <v>-136428.96700000003</v>
      </c>
      <c r="E29" s="20">
        <v>-116806.99099999998</v>
      </c>
      <c r="F29" s="20">
        <v>-167219.22699999998</v>
      </c>
      <c r="G29" s="20">
        <v>-206516.47200000004</v>
      </c>
      <c r="H29" s="20">
        <v>-217087.87899999993</v>
      </c>
      <c r="I29" s="20">
        <v>0</v>
      </c>
      <c r="J29" s="20">
        <v>0</v>
      </c>
      <c r="K29" s="20">
        <v>0</v>
      </c>
      <c r="L29" s="20">
        <v>0</v>
      </c>
      <c r="M29" s="20">
        <v>0</v>
      </c>
      <c r="N29" s="20">
        <v>0</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0" zoomScaleNormal="80" workbookViewId="0">
      <selection activeCell="Q37" sqref="Q37"/>
    </sheetView>
  </sheetViews>
  <sheetFormatPr defaultRowHeight="15"/>
  <cols>
    <col min="1" max="1" width="9" customWidth="1"/>
    <col min="2" max="2" width="33" customWidth="1"/>
    <col min="3" max="3" width="8.140625" customWidth="1"/>
    <col min="4" max="4" width="8.42578125" customWidth="1"/>
    <col min="5" max="5" width="6.7109375" customWidth="1"/>
    <col min="6" max="6" width="6.42578125" customWidth="1"/>
    <col min="7" max="8" width="7" customWidth="1"/>
    <col min="9" max="9" width="6.7109375" customWidth="1"/>
    <col min="10" max="10" width="6.85546875" customWidth="1"/>
    <col min="11" max="11" width="7" customWidth="1"/>
    <col min="12" max="13" width="6.7109375" customWidth="1"/>
    <col min="14" max="14" width="6.5703125" customWidth="1"/>
    <col min="17" max="17" width="24.5703125"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39">
        <v>7.1757549869999337</v>
      </c>
      <c r="D3" s="39">
        <v>7.6389462337625922</v>
      </c>
      <c r="E3" s="39">
        <v>6.8388406079618029</v>
      </c>
      <c r="F3" s="39">
        <v>7.0242081499999971</v>
      </c>
      <c r="G3" s="39">
        <v>7.912897406666648</v>
      </c>
      <c r="H3" s="39">
        <v>10.496359529999966</v>
      </c>
      <c r="I3" s="39"/>
      <c r="J3" s="39"/>
      <c r="K3" s="39"/>
      <c r="L3" s="39"/>
      <c r="M3" s="39"/>
      <c r="N3" s="39"/>
    </row>
    <row r="4" spans="2:14">
      <c r="B4" s="4" t="s">
        <v>8</v>
      </c>
      <c r="C4" s="39">
        <v>8.0666509499999979</v>
      </c>
      <c r="D4" s="39">
        <v>7.0884489121900023</v>
      </c>
      <c r="E4" s="39">
        <v>7.0751426100000003</v>
      </c>
      <c r="F4" s="39">
        <v>7.0484178399999999</v>
      </c>
      <c r="G4" s="39">
        <v>6.3286615599999987</v>
      </c>
      <c r="H4" s="39">
        <v>7.5009422500000005</v>
      </c>
      <c r="I4" s="39"/>
      <c r="J4" s="39"/>
      <c r="K4" s="39"/>
      <c r="L4" s="39"/>
      <c r="M4" s="39"/>
      <c r="N4" s="39"/>
    </row>
    <row r="5" spans="2:14">
      <c r="B5" s="4" t="s">
        <v>9</v>
      </c>
      <c r="C5" s="39">
        <v>3.3129494900000003</v>
      </c>
      <c r="D5" s="39">
        <v>3.5797579500000003</v>
      </c>
      <c r="E5" s="39">
        <v>4.1271536500000003</v>
      </c>
      <c r="F5" s="39">
        <v>4.0353673299999997</v>
      </c>
      <c r="G5" s="39">
        <v>3.8427891199999991</v>
      </c>
      <c r="H5" s="39">
        <v>3.19815278</v>
      </c>
      <c r="I5" s="39"/>
      <c r="J5" s="39"/>
      <c r="K5" s="39"/>
      <c r="L5" s="39"/>
      <c r="M5" s="39"/>
      <c r="N5" s="39"/>
    </row>
    <row r="6" spans="2:14">
      <c r="B6" s="4" t="s">
        <v>10</v>
      </c>
      <c r="C6" s="39">
        <v>1.4904165400000002</v>
      </c>
      <c r="D6" s="39">
        <v>1.5499232399999994</v>
      </c>
      <c r="E6" s="39">
        <v>1.4662768499999999</v>
      </c>
      <c r="F6" s="39">
        <v>1.27899312</v>
      </c>
      <c r="G6" s="39">
        <v>1.8234135899999997</v>
      </c>
      <c r="H6" s="39">
        <v>1.5239305200000004</v>
      </c>
      <c r="I6" s="39"/>
      <c r="J6" s="39"/>
      <c r="K6" s="39"/>
      <c r="L6" s="39"/>
      <c r="M6" s="39"/>
      <c r="N6" s="39"/>
    </row>
    <row r="7" spans="2:14">
      <c r="B7" s="52" t="s">
        <v>11</v>
      </c>
      <c r="C7" s="39">
        <v>3.5201744699999993</v>
      </c>
      <c r="D7" s="39">
        <v>3.6048004983999991</v>
      </c>
      <c r="E7" s="39">
        <v>3.2379742200000021</v>
      </c>
      <c r="F7" s="39">
        <v>3.8383656300000006</v>
      </c>
      <c r="G7" s="39">
        <v>3.3838502500000018</v>
      </c>
      <c r="H7" s="39">
        <v>3.5224190599999994</v>
      </c>
      <c r="I7" s="39"/>
      <c r="J7" s="39"/>
      <c r="K7" s="39"/>
      <c r="L7" s="39"/>
      <c r="M7" s="39"/>
      <c r="N7" s="39"/>
    </row>
    <row r="8" spans="2:14">
      <c r="B8" s="52" t="s">
        <v>12</v>
      </c>
      <c r="C8" s="39">
        <v>5.8091061599999998</v>
      </c>
      <c r="D8" s="39">
        <v>6.621257990000001</v>
      </c>
      <c r="E8" s="39">
        <v>6.0113291800000006</v>
      </c>
      <c r="F8" s="39">
        <v>5.5212061599999993</v>
      </c>
      <c r="G8" s="39">
        <v>5.4258789468750006</v>
      </c>
      <c r="H8" s="39">
        <v>5.6966156274999999</v>
      </c>
      <c r="I8" s="39"/>
      <c r="J8" s="39"/>
      <c r="K8" s="39"/>
      <c r="L8" s="39"/>
      <c r="M8" s="39"/>
      <c r="N8" s="39"/>
    </row>
    <row r="9" spans="2:14">
      <c r="B9" s="52" t="s">
        <v>13</v>
      </c>
      <c r="C9" s="39">
        <v>5.0855026855199998</v>
      </c>
      <c r="D9" s="39">
        <v>2.4440206438958687</v>
      </c>
      <c r="E9" s="39">
        <v>1.2572063755199996</v>
      </c>
      <c r="F9" s="39">
        <v>2.3763732958917672</v>
      </c>
      <c r="G9" s="39">
        <v>1.8635217267040007</v>
      </c>
      <c r="H9" s="39">
        <v>2.3078828555189252</v>
      </c>
      <c r="I9" s="39"/>
      <c r="J9" s="39"/>
      <c r="K9" s="39"/>
      <c r="L9" s="39"/>
      <c r="M9" s="39"/>
      <c r="N9" s="39"/>
    </row>
    <row r="10" spans="2:14">
      <c r="B10" s="52" t="s">
        <v>14</v>
      </c>
      <c r="C10" s="39">
        <v>1.6721039449545263</v>
      </c>
      <c r="D10" s="39">
        <v>1.1486786599110053</v>
      </c>
      <c r="E10" s="39">
        <v>1.6430218496226576</v>
      </c>
      <c r="F10" s="39">
        <v>1.4111845580022542</v>
      </c>
      <c r="G10" s="39">
        <v>2.1545580145358949</v>
      </c>
      <c r="H10" s="39">
        <v>1.223978839266695</v>
      </c>
      <c r="I10" s="39"/>
      <c r="J10" s="39"/>
      <c r="K10" s="39"/>
      <c r="L10" s="39"/>
      <c r="M10" s="39"/>
      <c r="N10" s="39"/>
    </row>
    <row r="11" spans="2:14">
      <c r="B11" s="4" t="s">
        <v>15</v>
      </c>
      <c r="C11" s="39">
        <v>7.4940999999999994E-4</v>
      </c>
      <c r="D11" s="39">
        <v>0</v>
      </c>
      <c r="E11" s="39">
        <v>0</v>
      </c>
      <c r="F11" s="39">
        <v>0</v>
      </c>
      <c r="G11" s="39">
        <v>0</v>
      </c>
      <c r="H11" s="39">
        <v>0</v>
      </c>
      <c r="I11" s="39"/>
      <c r="J11" s="39"/>
      <c r="K11" s="39"/>
      <c r="L11" s="39"/>
      <c r="M11" s="39"/>
      <c r="N11" s="39"/>
    </row>
    <row r="12" spans="2:14">
      <c r="B12" s="4" t="s">
        <v>16</v>
      </c>
      <c r="C12" s="39">
        <v>0.10478015409836058</v>
      </c>
      <c r="D12" s="39">
        <v>0.10827282590163927</v>
      </c>
      <c r="E12" s="39">
        <v>0.10478015409836058</v>
      </c>
      <c r="F12" s="39">
        <v>0.10827282590163927</v>
      </c>
      <c r="G12" s="39">
        <v>0.10827282590163927</v>
      </c>
      <c r="H12" s="39">
        <v>0.10478015409836058</v>
      </c>
      <c r="I12" s="39"/>
      <c r="J12" s="39"/>
      <c r="K12" s="39"/>
      <c r="L12" s="39"/>
      <c r="M12" s="39"/>
      <c r="N12" s="39"/>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39">
        <v>7.6802930600000003</v>
      </c>
      <c r="D16" s="39">
        <v>8.7240010599999973</v>
      </c>
      <c r="E16" s="39">
        <v>7.893789009999999</v>
      </c>
      <c r="F16" s="39">
        <v>7.5563613099999998</v>
      </c>
      <c r="G16" s="39">
        <v>7.7925338099999983</v>
      </c>
      <c r="H16" s="39">
        <v>8.1323014400000009</v>
      </c>
      <c r="I16" s="39"/>
      <c r="J16" s="39"/>
      <c r="K16" s="39"/>
      <c r="L16" s="39"/>
      <c r="M16" s="39"/>
      <c r="N16" s="39"/>
    </row>
    <row r="17" spans="2:14">
      <c r="B17" s="1" t="s">
        <v>18</v>
      </c>
      <c r="C17" s="39">
        <v>20.222882767474445</v>
      </c>
      <c r="D17" s="39">
        <v>16.886874825969468</v>
      </c>
      <c r="E17" s="39">
        <v>14.667278143104468</v>
      </c>
      <c r="F17" s="39">
        <v>15.700103169068191</v>
      </c>
      <c r="G17" s="39">
        <v>17.044582964781547</v>
      </c>
      <c r="H17" s="39">
        <v>19.815143961509321</v>
      </c>
      <c r="I17" s="39"/>
      <c r="J17" s="39"/>
      <c r="K17" s="39"/>
      <c r="L17" s="39"/>
      <c r="M17" s="39"/>
      <c r="N17" s="39"/>
    </row>
    <row r="18" spans="2:14">
      <c r="B18" s="1" t="s">
        <v>20</v>
      </c>
      <c r="C18" s="39">
        <v>8.1704932099999983</v>
      </c>
      <c r="D18" s="39">
        <v>8.0649582421900003</v>
      </c>
      <c r="E18" s="39">
        <v>9.1101375100000013</v>
      </c>
      <c r="F18" s="39">
        <v>9.4181399399999997</v>
      </c>
      <c r="G18" s="39">
        <v>7.8824079600000001</v>
      </c>
      <c r="H18" s="39">
        <v>7.5259037400000004</v>
      </c>
      <c r="I18" s="39"/>
      <c r="J18" s="39"/>
      <c r="K18" s="39"/>
      <c r="L18" s="39"/>
      <c r="M18" s="39"/>
      <c r="N18" s="39"/>
    </row>
    <row r="19" spans="2:14">
      <c r="B19" s="1" t="s">
        <v>19</v>
      </c>
      <c r="C19" s="39">
        <v>0.10552956409836059</v>
      </c>
      <c r="D19" s="39">
        <v>0.10827282590163927</v>
      </c>
      <c r="E19" s="39">
        <v>0.10478015409836058</v>
      </c>
      <c r="F19" s="39">
        <v>0.10827282590163927</v>
      </c>
      <c r="G19" s="39">
        <v>0.10827282590163927</v>
      </c>
      <c r="H19" s="39">
        <v>0.10478015409836058</v>
      </c>
      <c r="I19" s="39"/>
      <c r="J19" s="39"/>
      <c r="K19" s="39"/>
      <c r="L19" s="39"/>
      <c r="M19" s="39"/>
      <c r="N19" s="39"/>
    </row>
    <row r="22" spans="2:14">
      <c r="C22" s="69" t="s">
        <v>188</v>
      </c>
    </row>
    <row r="25" spans="2:14"/>
    <row r="41" spans="2:2">
      <c r="B41" s="44" t="s">
        <v>167</v>
      </c>
    </row>
    <row r="42" spans="2:2">
      <c r="B42" t="s">
        <v>192</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AC38"/>
  <sheetViews>
    <sheetView zoomScaleNormal="100" workbookViewId="0">
      <selection activeCell="H34" sqref="H34"/>
    </sheetView>
  </sheetViews>
  <sheetFormatPr defaultRowHeight="15"/>
  <cols>
    <col min="1" max="1" width="9" customWidth="1"/>
    <col min="2" max="2" width="35.42578125" customWidth="1"/>
    <col min="3" max="3" width="9.85546875" customWidth="1"/>
    <col min="4" max="4" width="9.28515625" customWidth="1"/>
    <col min="6" max="6" width="10" customWidth="1"/>
    <col min="16" max="16" width="11.5703125" customWidth="1"/>
    <col min="21" max="21" width="14.42578125" customWidth="1"/>
    <col min="22" max="22" width="31.7109375" customWidth="1"/>
    <col min="23" max="23" width="18.28515625" customWidth="1"/>
    <col min="27" max="27" width="30.28515625" customWidth="1"/>
    <col min="28" max="28" width="16.85546875" customWidth="1"/>
  </cols>
  <sheetData>
    <row r="2" spans="2:29">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29">
      <c r="B3" s="4" t="s">
        <v>128</v>
      </c>
      <c r="C3" s="53">
        <v>55039.5</v>
      </c>
      <c r="D3" s="54">
        <v>100286</v>
      </c>
      <c r="E3" s="54">
        <v>236399</v>
      </c>
      <c r="F3" s="54">
        <v>256050</v>
      </c>
      <c r="G3" s="54">
        <v>344357</v>
      </c>
      <c r="H3" s="54">
        <v>291932.5</v>
      </c>
      <c r="I3" s="54"/>
      <c r="J3" s="54"/>
      <c r="K3" s="54"/>
      <c r="L3" s="54"/>
      <c r="M3" s="54"/>
      <c r="N3" s="54"/>
      <c r="P3" s="49">
        <v>796158</v>
      </c>
    </row>
    <row r="4" spans="2:29">
      <c r="B4" s="4" t="s">
        <v>129</v>
      </c>
      <c r="C4" s="53">
        <v>241488</v>
      </c>
      <c r="D4" s="54">
        <v>279075.09999999998</v>
      </c>
      <c r="E4" s="54">
        <v>489034.5</v>
      </c>
      <c r="F4" s="54">
        <v>373192.2</v>
      </c>
      <c r="G4" s="54">
        <v>667292.4</v>
      </c>
      <c r="H4" s="54">
        <v>504225.5</v>
      </c>
      <c r="I4" s="54"/>
      <c r="J4" s="54"/>
      <c r="K4" s="54"/>
      <c r="L4" s="54"/>
      <c r="M4" s="54"/>
      <c r="N4" s="54"/>
      <c r="P4" s="13"/>
      <c r="V4" s="29"/>
      <c r="W4" s="29"/>
      <c r="X4" s="29"/>
      <c r="Y4" s="29"/>
      <c r="Z4" s="29"/>
      <c r="AA4" s="29"/>
      <c r="AB4" s="29"/>
      <c r="AC4" s="29"/>
    </row>
    <row r="5" spans="2:29">
      <c r="B5" s="4" t="s">
        <v>137</v>
      </c>
      <c r="C5" s="54">
        <v>296527.5</v>
      </c>
      <c r="D5" s="54">
        <v>379361.1</v>
      </c>
      <c r="E5" s="54">
        <v>725433.5</v>
      </c>
      <c r="F5" s="54">
        <v>629242.19999999995</v>
      </c>
      <c r="G5" s="54">
        <v>1011649.4</v>
      </c>
      <c r="H5" s="54">
        <v>796158</v>
      </c>
      <c r="I5" s="54">
        <v>0</v>
      </c>
      <c r="J5" s="54">
        <v>0</v>
      </c>
      <c r="K5" s="54">
        <v>0</v>
      </c>
      <c r="L5" s="54">
        <v>0</v>
      </c>
      <c r="M5" s="54">
        <v>0</v>
      </c>
      <c r="N5" s="54">
        <v>0</v>
      </c>
      <c r="V5" s="29"/>
      <c r="W5" s="29"/>
      <c r="X5" s="29"/>
      <c r="Y5" s="29"/>
      <c r="Z5" s="29"/>
      <c r="AA5" s="29"/>
      <c r="AB5" s="29"/>
      <c r="AC5" s="29"/>
    </row>
    <row r="6" spans="2:29">
      <c r="B6" s="33"/>
      <c r="C6" s="34"/>
      <c r="D6" s="34"/>
      <c r="E6" s="34"/>
      <c r="F6" s="34"/>
      <c r="G6" s="34"/>
      <c r="H6" s="34"/>
      <c r="I6" s="34"/>
      <c r="J6" s="34"/>
      <c r="K6" s="34"/>
      <c r="L6" s="34"/>
      <c r="M6" s="34"/>
      <c r="N6" s="34"/>
      <c r="V6" s="29"/>
      <c r="W6" s="29"/>
      <c r="X6" s="29"/>
      <c r="Y6" s="29"/>
      <c r="Z6" s="29"/>
      <c r="AA6" s="29"/>
      <c r="AB6" s="29"/>
      <c r="AC6" s="29"/>
    </row>
    <row r="7" spans="2:29">
      <c r="C7" s="28"/>
      <c r="V7" s="29"/>
      <c r="W7" s="29"/>
      <c r="X7" s="29"/>
      <c r="Y7" s="29"/>
      <c r="Z7" s="29"/>
      <c r="AA7" s="29"/>
      <c r="AB7" s="29"/>
      <c r="AC7" s="29"/>
    </row>
    <row r="8" spans="2:29">
      <c r="B8" s="2" t="s">
        <v>127</v>
      </c>
      <c r="C8" s="3">
        <v>43556</v>
      </c>
      <c r="D8" s="3">
        <v>43586</v>
      </c>
      <c r="E8" s="3">
        <v>43617</v>
      </c>
      <c r="F8" s="3">
        <v>43647</v>
      </c>
      <c r="G8" s="3">
        <v>43678</v>
      </c>
      <c r="H8" s="3">
        <v>43709</v>
      </c>
      <c r="I8" s="3">
        <v>43739</v>
      </c>
      <c r="J8" s="3">
        <v>43770</v>
      </c>
      <c r="K8" s="3">
        <v>43800</v>
      </c>
      <c r="L8" s="3">
        <v>43831</v>
      </c>
      <c r="M8" s="3">
        <v>43862</v>
      </c>
      <c r="N8" s="3">
        <v>43891</v>
      </c>
      <c r="V8" s="29"/>
      <c r="W8" s="29"/>
      <c r="X8" s="29"/>
      <c r="Y8" s="29"/>
      <c r="Z8" s="29"/>
      <c r="AA8" s="29"/>
      <c r="AB8" s="29"/>
      <c r="AC8" s="29"/>
    </row>
    <row r="9" spans="2:29">
      <c r="B9" s="4" t="s">
        <v>139</v>
      </c>
      <c r="C9" s="11">
        <v>0.82543004825302502</v>
      </c>
      <c r="D9" s="12">
        <v>1.5211163568478101</v>
      </c>
      <c r="E9" s="12">
        <v>4.2197449572133099</v>
      </c>
      <c r="F9" s="12">
        <v>4.2356945151300103</v>
      </c>
      <c r="G9" s="12">
        <v>7.1987912310503299</v>
      </c>
      <c r="H9" s="12">
        <v>6.1394097849064098</v>
      </c>
      <c r="I9" s="12"/>
      <c r="J9" s="12"/>
      <c r="K9" s="12"/>
      <c r="L9" s="12"/>
      <c r="M9" s="12"/>
      <c r="N9" s="12"/>
      <c r="V9" s="29"/>
      <c r="W9" s="29"/>
      <c r="X9" s="29"/>
      <c r="Y9" s="29"/>
      <c r="Z9" s="29"/>
      <c r="AA9" s="29"/>
      <c r="AB9" s="29"/>
      <c r="AC9" s="29"/>
    </row>
    <row r="10" spans="2:29">
      <c r="B10" s="4" t="s">
        <v>140</v>
      </c>
      <c r="C10" s="11">
        <v>7.8835353260859993</v>
      </c>
      <c r="D10" s="12">
        <v>8.4220629678534404</v>
      </c>
      <c r="E10" s="12">
        <v>18.375192762815598</v>
      </c>
      <c r="F10" s="12">
        <v>11.5383995533721</v>
      </c>
      <c r="G10" s="12">
        <v>19.1286171432556</v>
      </c>
      <c r="H10" s="12">
        <v>16.145676260021801</v>
      </c>
      <c r="I10" s="12"/>
      <c r="J10" s="12"/>
      <c r="K10" s="12"/>
      <c r="L10" s="12"/>
      <c r="M10" s="12"/>
      <c r="N10" s="12"/>
      <c r="V10" s="29"/>
      <c r="W10" s="29"/>
      <c r="X10" s="29"/>
      <c r="Y10" s="29"/>
      <c r="Z10" s="29"/>
      <c r="AA10" s="29"/>
      <c r="AB10" s="29"/>
      <c r="AC10" s="29"/>
    </row>
    <row r="11" spans="2:29">
      <c r="V11" s="29"/>
      <c r="W11" s="29"/>
      <c r="X11" s="29"/>
      <c r="Y11" s="29"/>
      <c r="Z11" s="29"/>
      <c r="AA11" s="29"/>
      <c r="AB11" s="29"/>
      <c r="AC11" s="29"/>
    </row>
    <row r="12" spans="2:29">
      <c r="V12" s="29"/>
      <c r="W12" s="29"/>
      <c r="X12" s="29"/>
      <c r="Y12" s="29"/>
      <c r="Z12" s="29"/>
      <c r="AA12" s="29"/>
      <c r="AB12" s="29"/>
      <c r="AC12" s="29"/>
    </row>
    <row r="13" spans="2:29">
      <c r="V13" s="29"/>
      <c r="W13" s="29"/>
      <c r="X13" s="29"/>
      <c r="Y13" s="29"/>
      <c r="Z13" s="29"/>
      <c r="AA13" s="29"/>
      <c r="AB13" s="29"/>
      <c r="AC13" s="29"/>
    </row>
    <row r="14" spans="2:29">
      <c r="V14" s="29"/>
      <c r="W14" s="29"/>
      <c r="X14" s="29"/>
      <c r="Y14" s="29"/>
      <c r="Z14" s="29"/>
      <c r="AA14" s="29"/>
      <c r="AB14" s="29"/>
      <c r="AC14" s="29"/>
    </row>
    <row r="15" spans="2:29">
      <c r="V15" s="29"/>
      <c r="W15" s="29"/>
      <c r="X15" s="29"/>
      <c r="Y15" s="29"/>
      <c r="Z15" s="29"/>
      <c r="AA15" s="29"/>
      <c r="AB15" s="29"/>
      <c r="AC15" s="29"/>
    </row>
    <row r="16" spans="2:29">
      <c r="V16" s="29"/>
      <c r="W16" s="29"/>
      <c r="X16" s="29"/>
      <c r="Y16" s="29"/>
      <c r="Z16" s="29"/>
      <c r="AA16" s="29"/>
      <c r="AB16" s="29"/>
      <c r="AC16" s="29"/>
    </row>
    <row r="17" spans="22:29">
      <c r="V17" s="29"/>
      <c r="W17" s="29"/>
      <c r="X17" s="29"/>
      <c r="Y17" s="29"/>
      <c r="Z17" s="29"/>
      <c r="AA17" s="29"/>
      <c r="AB17" s="29"/>
      <c r="AC17" s="29"/>
    </row>
    <row r="18" spans="22:29">
      <c r="V18" s="29"/>
      <c r="W18" s="29"/>
      <c r="X18" s="29"/>
      <c r="Y18" s="29"/>
      <c r="Z18" s="29"/>
      <c r="AA18" s="29"/>
      <c r="AB18" s="29"/>
      <c r="AC18" s="29"/>
    </row>
    <row r="19" spans="22:29">
      <c r="V19" s="29"/>
      <c r="W19" s="29"/>
      <c r="X19" s="29"/>
      <c r="Y19" s="29"/>
      <c r="Z19" s="29"/>
      <c r="AA19" s="29"/>
      <c r="AB19" s="29"/>
      <c r="AC19" s="29"/>
    </row>
    <row r="20" spans="22:29">
      <c r="V20" s="29"/>
      <c r="W20" s="29"/>
      <c r="X20" s="29"/>
      <c r="Y20" s="29"/>
      <c r="Z20" s="29"/>
      <c r="AA20" s="29"/>
      <c r="AB20" s="29"/>
      <c r="AC20" s="29"/>
    </row>
    <row r="21" spans="22:29">
      <c r="V21" s="29"/>
      <c r="W21" s="29"/>
      <c r="X21" s="29"/>
      <c r="Y21" s="29"/>
      <c r="Z21" s="29"/>
      <c r="AA21" s="29"/>
      <c r="AB21" s="29"/>
      <c r="AC21" s="29"/>
    </row>
    <row r="22" spans="22:29">
      <c r="V22" s="29"/>
      <c r="W22" s="29"/>
      <c r="X22" s="29"/>
      <c r="Y22" s="29"/>
      <c r="Z22" s="29"/>
      <c r="AA22" s="29"/>
      <c r="AB22" s="29"/>
      <c r="AC22" s="29"/>
    </row>
    <row r="23" spans="22:29">
      <c r="V23" s="29"/>
      <c r="W23" s="29"/>
      <c r="X23" s="29"/>
      <c r="Y23" s="29"/>
      <c r="Z23" s="29"/>
      <c r="AA23" s="29"/>
      <c r="AB23" s="29"/>
      <c r="AC23" s="29"/>
    </row>
    <row r="24" spans="22:29">
      <c r="V24" s="29"/>
      <c r="W24" s="29"/>
      <c r="X24" s="29"/>
      <c r="Y24" s="29"/>
      <c r="Z24" s="29"/>
      <c r="AA24" s="29"/>
      <c r="AB24" s="29"/>
      <c r="AC24" s="29"/>
    </row>
    <row r="25" spans="22:29">
      <c r="V25" s="29"/>
      <c r="W25" s="29"/>
      <c r="X25" s="29"/>
      <c r="Y25" s="29"/>
      <c r="Z25" s="29"/>
      <c r="AA25" s="29"/>
      <c r="AB25" s="29"/>
      <c r="AC25" s="29"/>
    </row>
    <row r="26" spans="22:29">
      <c r="V26" s="29"/>
      <c r="W26" s="29"/>
      <c r="X26" s="29"/>
      <c r="Y26" s="29"/>
      <c r="Z26" s="29"/>
      <c r="AA26" s="29"/>
      <c r="AB26" s="29"/>
      <c r="AC26" s="29"/>
    </row>
    <row r="27" spans="22:29">
      <c r="V27" s="29"/>
      <c r="W27" s="29"/>
      <c r="X27" s="29"/>
      <c r="Y27" s="29"/>
      <c r="Z27" s="29"/>
      <c r="AA27" s="29"/>
      <c r="AB27" s="29"/>
      <c r="AC27" s="29"/>
    </row>
    <row r="28" spans="22:29">
      <c r="V28" s="29"/>
      <c r="W28" s="29"/>
      <c r="X28" s="29"/>
      <c r="Y28" s="29"/>
      <c r="Z28" s="29"/>
      <c r="AA28" s="29"/>
      <c r="AB28" s="29"/>
      <c r="AC28" s="29"/>
    </row>
    <row r="29" spans="22:29">
      <c r="V29" s="29"/>
      <c r="W29" s="29"/>
      <c r="X29" s="29"/>
      <c r="Y29" s="29"/>
      <c r="Z29" s="29"/>
      <c r="AA29" s="29"/>
      <c r="AB29" s="29"/>
      <c r="AC29" s="29"/>
    </row>
    <row r="30" spans="22:29">
      <c r="V30" s="29"/>
      <c r="W30" s="29"/>
      <c r="X30" s="29"/>
      <c r="Y30" s="29"/>
      <c r="Z30" s="29"/>
      <c r="AA30" s="29"/>
      <c r="AB30" s="29"/>
      <c r="AC30" s="29"/>
    </row>
    <row r="31" spans="22:29">
      <c r="V31" s="29"/>
      <c r="W31" s="29"/>
      <c r="X31" s="29"/>
      <c r="Y31" s="29"/>
      <c r="Z31" s="29"/>
      <c r="AA31" s="29"/>
      <c r="AB31" s="29"/>
      <c r="AC31" s="29"/>
    </row>
    <row r="32" spans="22:29">
      <c r="V32" s="29"/>
      <c r="W32" s="29"/>
      <c r="X32" s="29"/>
      <c r="Y32" s="29"/>
      <c r="Z32" s="29"/>
      <c r="AA32" s="29"/>
      <c r="AB32" s="29"/>
      <c r="AC32" s="29"/>
    </row>
    <row r="33" spans="2:29">
      <c r="B33" s="38"/>
      <c r="J33" s="38"/>
      <c r="V33" s="29"/>
      <c r="W33" s="29"/>
      <c r="X33" s="29"/>
      <c r="Y33" s="29"/>
      <c r="Z33" s="29"/>
      <c r="AA33" s="29"/>
      <c r="AB33" s="29"/>
      <c r="AC33" s="29"/>
    </row>
    <row r="34" spans="2:29">
      <c r="V34" s="29"/>
      <c r="W34" s="29"/>
      <c r="X34" s="29"/>
      <c r="Y34" s="29"/>
      <c r="Z34" s="29"/>
      <c r="AA34" s="29"/>
      <c r="AB34" s="29"/>
      <c r="AC34" s="29"/>
    </row>
    <row r="35" spans="2:29">
      <c r="V35" s="29"/>
      <c r="W35" s="29"/>
      <c r="X35" s="29"/>
      <c r="Y35" s="29"/>
      <c r="Z35" s="29"/>
      <c r="AA35" s="29"/>
      <c r="AB35" s="29"/>
      <c r="AC35" s="29"/>
    </row>
    <row r="36" spans="2:29">
      <c r="V36" s="29"/>
      <c r="W36" s="29"/>
      <c r="X36" s="29"/>
      <c r="Y36" s="29"/>
      <c r="Z36" s="29"/>
      <c r="AA36" s="29"/>
      <c r="AB36" s="29"/>
      <c r="AC36" s="29"/>
    </row>
    <row r="37" spans="2:29">
      <c r="V37" s="29"/>
      <c r="W37" s="29"/>
      <c r="X37" s="29"/>
      <c r="Y37" s="29"/>
      <c r="Z37" s="29"/>
      <c r="AA37" s="29"/>
      <c r="AB37" s="29"/>
      <c r="AC37" s="29"/>
    </row>
    <row r="38" spans="2:29">
      <c r="B38" s="38"/>
      <c r="V38" s="29"/>
      <c r="W38" s="29"/>
      <c r="X38" s="29"/>
      <c r="Y38" s="29"/>
      <c r="Z38" s="29"/>
      <c r="AA38" s="29"/>
      <c r="AB38" s="29"/>
      <c r="AC38" s="29"/>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K31" sqref="K31"/>
    </sheetView>
  </sheetViews>
  <sheetFormatPr defaultRowHeight="15"/>
  <cols>
    <col min="1" max="1" width="11.28515625" customWidth="1"/>
    <col min="2" max="2" width="46.85546875" customWidth="1"/>
    <col min="3" max="3" width="6.42578125" customWidth="1"/>
    <col min="4" max="4" width="6.85546875" customWidth="1"/>
    <col min="5" max="5" width="6.5703125" customWidth="1"/>
    <col min="6" max="6" width="5.7109375" customWidth="1"/>
    <col min="7" max="7" width="6.7109375" customWidth="1"/>
    <col min="8" max="8" width="9" customWidth="1"/>
    <col min="9" max="9" width="6.28515625" customWidth="1"/>
    <col min="10" max="10" width="6.7109375" customWidth="1"/>
    <col min="11" max="11" width="10.5703125" customWidth="1"/>
    <col min="12" max="12" width="8.85546875" customWidth="1"/>
    <col min="13" max="13" width="8.7109375" customWidth="1"/>
    <col min="14" max="14" width="6.7109375" customWidth="1"/>
    <col min="15" max="15" width="18.28515625" customWidth="1"/>
    <col min="16" max="16" width="5.85546875" customWidth="1"/>
    <col min="17" max="17" width="18.28515625"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3">
        <v>3.9167993769999345</v>
      </c>
      <c r="D3" s="53">
        <v>4.0327241837625936</v>
      </c>
      <c r="E3" s="53">
        <v>3.6473032779618038</v>
      </c>
      <c r="F3" s="54">
        <v>3.6658475699999977</v>
      </c>
      <c r="G3" s="54">
        <v>3.3377581766666493</v>
      </c>
      <c r="H3" s="54">
        <v>3.0002652099999692</v>
      </c>
      <c r="I3" s="54"/>
      <c r="J3" s="54"/>
      <c r="K3" s="54"/>
      <c r="L3" s="54"/>
      <c r="M3" s="54"/>
      <c r="N3" s="54"/>
      <c r="O3">
        <v>0</v>
      </c>
    </row>
    <row r="4" spans="2:15">
      <c r="B4" s="4" t="s">
        <v>75</v>
      </c>
      <c r="C4" s="53">
        <v>2.66277995</v>
      </c>
      <c r="D4" s="53">
        <v>2.6321789499999997</v>
      </c>
      <c r="E4" s="53">
        <v>3.1256262299999995</v>
      </c>
      <c r="F4" s="54">
        <v>2.9195547199999998</v>
      </c>
      <c r="G4" s="54">
        <v>2.8008703700000002</v>
      </c>
      <c r="H4" s="54">
        <v>2.2011121299999998</v>
      </c>
      <c r="I4" s="54"/>
      <c r="J4" s="54"/>
      <c r="K4" s="54"/>
      <c r="L4" s="54"/>
      <c r="M4" s="54"/>
      <c r="N4" s="54"/>
    </row>
    <row r="5" spans="2:15">
      <c r="B5" s="4" t="s">
        <v>76</v>
      </c>
      <c r="C5" s="53">
        <v>1.6141432900000006</v>
      </c>
      <c r="D5" s="53">
        <v>1.1317905421900001</v>
      </c>
      <c r="E5" s="53">
        <v>1.7377072599999992</v>
      </c>
      <c r="F5" s="54">
        <v>1.8557863299999993</v>
      </c>
      <c r="G5" s="54">
        <v>1.0967170399999999</v>
      </c>
      <c r="H5" s="54">
        <v>1.1998870399999999</v>
      </c>
      <c r="I5" s="54"/>
      <c r="J5" s="54"/>
      <c r="K5" s="54"/>
      <c r="L5" s="54"/>
      <c r="M5" s="54"/>
      <c r="N5" s="54"/>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8.1937226169999349</v>
      </c>
      <c r="D9" s="31">
        <v>7.7966936759525938</v>
      </c>
      <c r="E9" s="31">
        <v>8.5106367679618025</v>
      </c>
      <c r="F9" s="31">
        <v>8.4411886199999966</v>
      </c>
      <c r="G9" s="31">
        <v>7.2353455866666492</v>
      </c>
      <c r="H9" s="31">
        <v>6.4012643799999696</v>
      </c>
      <c r="I9" s="31"/>
      <c r="J9" s="31"/>
      <c r="K9" s="31"/>
      <c r="L9" s="31"/>
      <c r="M9" s="31"/>
      <c r="N9" s="31"/>
    </row>
    <row r="10" spans="2:15">
      <c r="B10" s="4" t="s">
        <v>78</v>
      </c>
      <c r="C10" s="31">
        <v>26.248532665519999</v>
      </c>
      <c r="D10" s="31">
        <v>24.655661792295867</v>
      </c>
      <c r="E10" s="31">
        <v>21.503286725520006</v>
      </c>
      <c r="F10" s="31">
        <v>22.553865025891767</v>
      </c>
      <c r="G10" s="31">
        <v>23.095392013578998</v>
      </c>
      <c r="H10" s="31">
        <v>27.800342693018926</v>
      </c>
      <c r="I10" s="31"/>
      <c r="J10" s="31"/>
      <c r="K10" s="31"/>
      <c r="L10" s="31"/>
      <c r="M10" s="31"/>
      <c r="N10" s="31"/>
    </row>
    <row r="11" spans="2:15">
      <c r="B11" s="4" t="s">
        <v>142</v>
      </c>
      <c r="C11" s="31">
        <v>1.6721039449545263</v>
      </c>
      <c r="D11" s="31">
        <v>1.1486786599110053</v>
      </c>
      <c r="E11" s="31">
        <v>1.6430218496226576</v>
      </c>
      <c r="F11" s="31">
        <v>1.4111845580022542</v>
      </c>
      <c r="G11" s="31">
        <v>2.1545580145358949</v>
      </c>
      <c r="H11" s="31">
        <v>1.223978839266695</v>
      </c>
      <c r="I11" s="31"/>
      <c r="J11" s="31"/>
      <c r="K11" s="31"/>
      <c r="L11" s="31"/>
      <c r="M11" s="31"/>
      <c r="N11" s="31"/>
    </row>
    <row r="12" spans="2:15">
      <c r="B12" s="4" t="s">
        <v>73</v>
      </c>
      <c r="C12" s="31">
        <v>7.4940999999999994E-4</v>
      </c>
      <c r="D12" s="31">
        <v>0</v>
      </c>
      <c r="E12" s="31">
        <v>0</v>
      </c>
      <c r="F12" s="31">
        <v>0</v>
      </c>
      <c r="G12" s="31">
        <v>0</v>
      </c>
      <c r="H12" s="31">
        <v>0</v>
      </c>
      <c r="I12" s="31"/>
      <c r="J12" s="31"/>
      <c r="K12" s="31"/>
      <c r="L12" s="31"/>
      <c r="M12" s="31"/>
      <c r="N12" s="31"/>
    </row>
    <row r="21" spans="11:11">
      <c r="K21" s="74"/>
    </row>
    <row r="33" spans="2:2">
      <c r="B33" t="s">
        <v>167</v>
      </c>
    </row>
    <row r="34" spans="2:2">
      <c r="B34" t="s">
        <v>193</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E27" sqref="E27"/>
    </sheetView>
  </sheetViews>
  <sheetFormatPr defaultRowHeight="15"/>
  <cols>
    <col min="1" max="1" width="9" customWidth="1"/>
    <col min="2" max="2" width="47"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39">
        <v>-8.7696790000000007E-3</v>
      </c>
      <c r="D3" s="39">
        <v>0</v>
      </c>
      <c r="E3" s="39">
        <v>0</v>
      </c>
      <c r="F3" s="39">
        <v>9.0218312999999994E-2</v>
      </c>
      <c r="G3" s="39">
        <v>-8.6968710000000001E-3</v>
      </c>
      <c r="H3" s="39">
        <v>-1.4113516999999997E-2</v>
      </c>
      <c r="I3" s="39"/>
      <c r="J3" s="39"/>
      <c r="K3" s="39"/>
      <c r="L3" s="39"/>
      <c r="M3" s="39"/>
      <c r="N3" s="39"/>
    </row>
    <row r="4" spans="2:14">
      <c r="B4" s="1" t="s">
        <v>23</v>
      </c>
      <c r="C4" s="39">
        <v>0</v>
      </c>
      <c r="D4" s="39">
        <v>0</v>
      </c>
      <c r="E4" s="39">
        <v>0</v>
      </c>
      <c r="F4" s="39">
        <v>0</v>
      </c>
      <c r="G4" s="39">
        <v>0</v>
      </c>
      <c r="H4" s="39">
        <v>0</v>
      </c>
      <c r="I4" s="39"/>
      <c r="J4" s="39"/>
      <c r="K4" s="39"/>
      <c r="L4" s="39"/>
      <c r="M4" s="39"/>
      <c r="N4" s="39"/>
    </row>
    <row r="5" spans="2:14">
      <c r="B5" s="1" t="s">
        <v>24</v>
      </c>
      <c r="C5" s="39">
        <v>0</v>
      </c>
      <c r="D5" s="39">
        <v>0</v>
      </c>
      <c r="E5" s="39">
        <v>0</v>
      </c>
      <c r="F5" s="39">
        <v>0</v>
      </c>
      <c r="G5" s="39">
        <v>0</v>
      </c>
      <c r="H5" s="39">
        <v>0</v>
      </c>
      <c r="I5" s="39"/>
      <c r="J5" s="39"/>
      <c r="K5" s="39"/>
      <c r="L5" s="39"/>
      <c r="M5" s="39"/>
      <c r="N5" s="39"/>
    </row>
    <row r="6" spans="2:14">
      <c r="B6" s="1" t="s">
        <v>33</v>
      </c>
      <c r="C6" s="39">
        <v>3.7600261000000002E-7</v>
      </c>
      <c r="D6" s="39">
        <v>0</v>
      </c>
      <c r="E6" s="39">
        <v>0</v>
      </c>
      <c r="F6" s="39">
        <v>5.1331700000000001E-4</v>
      </c>
      <c r="G6" s="39">
        <v>0</v>
      </c>
      <c r="H6" s="39">
        <v>0</v>
      </c>
      <c r="I6" s="39"/>
      <c r="J6" s="39"/>
      <c r="K6" s="39"/>
      <c r="L6" s="39"/>
      <c r="M6" s="39"/>
      <c r="N6" s="39"/>
    </row>
    <row r="7" spans="2:14">
      <c r="B7" s="1" t="s">
        <v>25</v>
      </c>
      <c r="C7" s="39">
        <v>0</v>
      </c>
      <c r="D7" s="39">
        <v>0</v>
      </c>
      <c r="E7" s="39">
        <v>0</v>
      </c>
      <c r="F7" s="39">
        <v>0.12001915466118999</v>
      </c>
      <c r="G7" s="39">
        <v>0</v>
      </c>
      <c r="H7" s="39">
        <v>0</v>
      </c>
      <c r="I7" s="39"/>
      <c r="J7" s="39"/>
      <c r="K7" s="39"/>
      <c r="L7" s="39"/>
      <c r="M7" s="39"/>
      <c r="N7" s="39"/>
    </row>
    <row r="8" spans="2:14">
      <c r="B8" s="1" t="s">
        <v>26</v>
      </c>
      <c r="C8" s="39">
        <v>-6.4242100940409996E-2</v>
      </c>
      <c r="D8" s="39">
        <v>0</v>
      </c>
      <c r="E8" s="39">
        <v>0</v>
      </c>
      <c r="F8" s="39">
        <v>-4.4998742088699995E-3</v>
      </c>
      <c r="G8" s="39">
        <v>-1.4030745374499999E-2</v>
      </c>
      <c r="H8" s="39">
        <v>-3.6827415457240005E-2</v>
      </c>
      <c r="I8" s="39"/>
      <c r="J8" s="39"/>
      <c r="K8" s="39"/>
      <c r="L8" s="39"/>
      <c r="M8" s="39"/>
      <c r="N8" s="39"/>
    </row>
    <row r="9" spans="2:14">
      <c r="B9" s="1" t="s">
        <v>189</v>
      </c>
      <c r="C9" s="39">
        <v>0</v>
      </c>
      <c r="D9" s="39">
        <v>0</v>
      </c>
      <c r="E9" s="39">
        <v>0</v>
      </c>
      <c r="F9" s="39">
        <v>0</v>
      </c>
      <c r="G9" s="39">
        <v>0</v>
      </c>
      <c r="H9" s="39">
        <v>0</v>
      </c>
      <c r="I9" s="39"/>
      <c r="J9" s="39"/>
      <c r="K9" s="39"/>
      <c r="L9" s="39"/>
      <c r="M9" s="39"/>
      <c r="N9" s="39"/>
    </row>
    <row r="10" spans="2:14">
      <c r="B10" s="1" t="s">
        <v>21</v>
      </c>
      <c r="C10" s="39">
        <v>1.6721039449545263</v>
      </c>
      <c r="D10" s="39">
        <v>1.1486786599110053</v>
      </c>
      <c r="E10" s="39">
        <v>1.6430218496226576</v>
      </c>
      <c r="F10" s="39">
        <v>1.4111845580022542</v>
      </c>
      <c r="G10" s="39">
        <v>2.1545580145358949</v>
      </c>
      <c r="H10" s="39">
        <v>1.223978839266695</v>
      </c>
      <c r="I10" s="39"/>
      <c r="J10" s="39"/>
      <c r="K10" s="39"/>
      <c r="L10" s="39"/>
      <c r="M10" s="39"/>
      <c r="N10" s="39"/>
    </row>
    <row r="11" spans="2:14">
      <c r="C11" s="39">
        <v>1.5990925410167263</v>
      </c>
      <c r="D11" s="39">
        <v>1.1486786599110053</v>
      </c>
      <c r="E11" s="39">
        <v>1.6430218496226576</v>
      </c>
      <c r="F11" s="39">
        <v>1.6174354684545742</v>
      </c>
      <c r="G11" s="39">
        <v>2.1318303981613949</v>
      </c>
      <c r="H11" s="39">
        <v>1.173037906809455</v>
      </c>
      <c r="I11" s="39">
        <v>0</v>
      </c>
      <c r="J11" s="39">
        <v>0</v>
      </c>
      <c r="K11" s="39">
        <v>0</v>
      </c>
      <c r="L11" s="39">
        <v>0</v>
      </c>
      <c r="M11" s="39">
        <v>0</v>
      </c>
      <c r="N11" s="39">
        <v>0</v>
      </c>
    </row>
    <row r="12" spans="2:14">
      <c r="B12" t="s">
        <v>174</v>
      </c>
    </row>
    <row r="13" spans="2:14">
      <c r="B13" s="47">
        <v>1.173037906809455</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D19" sqref="D19"/>
    </sheetView>
  </sheetViews>
  <sheetFormatPr defaultRowHeight="15"/>
  <cols>
    <col min="1" max="1" width="9" customWidth="1"/>
    <col min="2" max="2" width="16.7109375" customWidth="1"/>
    <col min="3" max="3" width="11.5703125" customWidth="1"/>
    <col min="16" max="16" width="16.7109375"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39">
        <v>-0.79930236099999963</v>
      </c>
      <c r="D3" s="39">
        <v>-4.164900000000471E-4</v>
      </c>
      <c r="E3" s="39">
        <v>2.1617003140000008</v>
      </c>
      <c r="F3" s="39">
        <v>-0.36121996300000031</v>
      </c>
      <c r="G3" s="39">
        <v>2.3694182099999987</v>
      </c>
      <c r="H3" s="39">
        <v>2.5247875100000017</v>
      </c>
      <c r="I3" s="39"/>
      <c r="J3" s="39"/>
      <c r="K3" s="39"/>
      <c r="L3" s="39"/>
      <c r="M3" s="39"/>
      <c r="N3" s="39"/>
    </row>
    <row r="4" spans="2:14">
      <c r="C4" s="37"/>
      <c r="D4" s="37"/>
      <c r="E4" s="37"/>
      <c r="F4" s="37"/>
      <c r="G4" s="37"/>
      <c r="H4" s="37"/>
      <c r="I4" s="37"/>
      <c r="J4" s="37"/>
      <c r="K4" s="37"/>
      <c r="L4" s="37"/>
      <c r="M4" s="37"/>
      <c r="N4" s="37"/>
    </row>
    <row r="5" spans="2:14">
      <c r="C5" s="37"/>
      <c r="D5" s="37"/>
      <c r="E5" s="37"/>
      <c r="F5" s="37"/>
      <c r="G5" s="37"/>
      <c r="H5" s="37"/>
      <c r="I5" s="37"/>
      <c r="J5" s="37"/>
      <c r="K5" s="37"/>
      <c r="L5" s="37"/>
      <c r="M5" s="37"/>
      <c r="N5" s="37"/>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-89546.115999999995</v>
      </c>
      <c r="H7" s="15">
        <v>-91685.372000000003</v>
      </c>
      <c r="I7" s="15">
        <v>0</v>
      </c>
      <c r="J7" s="15">
        <v>0</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2019-10-31T14:33:50Z</dcterms:modified>
</cp:coreProperties>
</file>