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omments3.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2 May 2019\"/>
    </mc:Choice>
  </mc:AlternateContent>
  <bookViews>
    <workbookView xWindow="0" yWindow="0" windowWidth="20760" windowHeight="11790" tabRatio="699" activeTab="1"/>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functionGroups builtInGroupCount="18"/>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authors>
    <author>Jon McDonald</author>
  </authors>
  <commentList>
    <comment ref="J2" authorId="0" shapeId="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comments3.xml><?xml version="1.0" encoding="utf-8"?>
<comments xmlns="http://schemas.openxmlformats.org/spreadsheetml/2006/main">
  <authors>
    <author>Cristian Ebau</author>
  </authors>
  <commentList>
    <comment ref="A13" authorId="0" shapeId="0">
      <text>
        <r>
          <rPr>
            <b/>
            <sz val="9"/>
            <color indexed="81"/>
            <rFont val="Tahoma"/>
            <family val="2"/>
          </rPr>
          <t>Cristian Ebau:</t>
        </r>
        <r>
          <rPr>
            <sz val="9"/>
            <color indexed="81"/>
            <rFont val="Tahoma"/>
            <family val="2"/>
          </rPr>
          <t xml:space="preserve">
These data come from the </t>
        </r>
        <r>
          <rPr>
            <b/>
            <sz val="9"/>
            <color indexed="81"/>
            <rFont val="Tahoma"/>
            <family val="2"/>
          </rPr>
          <t xml:space="preserve">MBSS AS Volumes </t>
        </r>
        <r>
          <rPr>
            <sz val="9"/>
            <color indexed="81"/>
            <rFont val="Tahoma"/>
            <family val="2"/>
          </rPr>
          <t xml:space="preserve">tab at the begging of this spreadsheet
</t>
        </r>
      </text>
    </comment>
  </commentList>
</comments>
</file>

<file path=xl/sharedStrings.xml><?xml version="1.0" encoding="utf-8"?>
<sst xmlns="http://schemas.openxmlformats.org/spreadsheetml/2006/main" count="363" uniqueCount="193">
  <si>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</si>
  <si>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</si>
  <si>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</si>
  <si>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</si>
  <si>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</si>
  <si>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</si>
  <si>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</si>
  <si>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</si>
  <si>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</si>
  <si>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</si>
  <si>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</si>
  <si>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</si>
  <si>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</si>
  <si>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</si>
  <si>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</si>
  <si>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</si>
  <si>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</si>
  <si>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</si>
  <si>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</si>
  <si>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</si>
  <si>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</si>
  <si>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</si>
  <si>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</si>
  <si>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</si>
  <si>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</si>
  <si>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</si>
  <si>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</si>
  <si>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</si>
  <si>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</si>
  <si>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</si>
  <si>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</si>
  <si>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</si>
  <si>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</si>
  <si>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</si>
  <si>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</si>
  <si>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</si>
  <si>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</si>
  <si>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</si>
  <si>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</si>
  <si>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</si>
  <si>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</si>
  <si>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</si>
  <si>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</si>
  <si>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</si>
  <si>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</si>
  <si>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</si>
  <si>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</si>
  <si>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</si>
  <si>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</si>
  <si>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</si>
  <si>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</si>
  <si>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</si>
  <si>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</si>
  <si>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</si>
  <si>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</si>
  <si>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</si>
  <si>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</si>
  <si>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</si>
  <si>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</si>
  <si>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</si>
  <si>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</si>
  <si>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</si>
  <si>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</si>
  <si>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</si>
  <si>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</si>
  <si>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</si>
  <si>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</si>
  <si>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</si>
  <si>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</si>
  <si>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</si>
  <si>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</si>
  <si>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</si>
  <si>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</si>
  <si>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</si>
  <si>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</si>
  <si>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</si>
  <si>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</si>
  <si>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</si>
  <si>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</si>
  <si>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</si>
  <si>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</si>
  <si>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</si>
  <si>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</si>
  <si>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</si>
  <si>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</si>
  <si>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</si>
  <si>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</si>
  <si>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</si>
  <si>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</si>
  <si>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</si>
  <si>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</si>
  <si>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</si>
  <si>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</si>
  <si>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</si>
  <si>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</si>
  <si>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</si>
  <si>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</si>
  <si>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</si>
  <si>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</si>
  <si>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</si>
  <si>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</si>
  <si>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</si>
  <si>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</si>
  <si>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</si>
  <si>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</si>
  <si>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</si>
  <si>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</si>
  <si>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</si>
  <si>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</si>
  <si>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</si>
  <si>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</si>
  <si>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</si>
  <si>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</si>
  <si>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</si>
  <si>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</si>
  <si>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</si>
  <si>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</si>
  <si>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</si>
  <si>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</si>
  <si>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</si>
  <si>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</si>
  <si>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</si>
  <si>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</si>
  <si>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</si>
  <si>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</si>
  <si>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</si>
  <si>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</si>
  <si>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</si>
  <si>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</si>
  <si>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</si>
  <si>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</si>
  <si>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</si>
  <si>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</si>
  <si>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</si>
  <si>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</si>
  <si>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</si>
  <si>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</si>
  <si>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</si>
  <si>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</si>
  <si>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</si>
  <si>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</si>
  <si>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</si>
  <si>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</si>
  <si>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</si>
  <si>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</si>
  <si>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</si>
  <si>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</si>
  <si>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</si>
  <si>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</si>
  <si>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</si>
  <si>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</si>
  <si>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</si>
  <si>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</si>
  <si>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</si>
  <si>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</si>
  <si>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</si>
  <si>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</si>
  <si>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</si>
  <si>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</si>
  <si>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</si>
  <si>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</si>
  <si>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</si>
  <si>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</si>
  <si>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</si>
  <si>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</si>
  <si>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</si>
  <si>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</si>
  <si>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</si>
  <si>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</si>
  <si>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</si>
  <si>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</si>
  <si>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</si>
  <si>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</si>
  <si>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</si>
  <si>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</si>
  <si>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</si>
  <si>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</si>
  <si>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</si>
  <si>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</si>
  <si>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</si>
  <si>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</si>
  <si>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</si>
  <si>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</si>
  <si>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</si>
  <si>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</si>
  <si>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</si>
  <si>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</si>
  <si>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</si>
  <si>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</si>
  <si>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May 2019</t>
  </si>
  <si>
    <t>Ancillary Services Cost - May 2019</t>
  </si>
  <si>
    <t>AS Costs By Provider Type - May 2019</t>
  </si>
  <si>
    <t>Constraints -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</si>
</sst>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6">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21.409803198889605</c:v>
                </c:pt>
                <c:pt idx="1">
                  <c:v>9.9169832291102633</c:v>
                </c:pt>
                <c:pt idx="2">
                  <c:v>32.869121788159454</c:v>
                </c:pt>
                <c:pt idx="3">
                  <c:v>0</c:v>
                </c:pt>
                <c:pt idx="4">
                  <c:v>-0.56119814799986623</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3.8236150569999339</c:v>
                </c:pt>
                <c:pt idx="1">
                  <c:v>3.8322282037625932</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2.6114281199999998</c:v>
                </c:pt>
                <c:pt idx="1">
                  <c:v>2.5494405499999999</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1.6000079300000003</c:v>
                </c:pt>
                <c:pt idx="1">
                  <c:v>0.85877767219000034</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DSR!$D$9:$D$12</c:f>
              <c:numCache>
                <c:formatCode>0.00</c:formatCode>
                <c:ptCount val="4"/>
                <c:pt idx="0">
                  <c:v>7.2404464259525945</c:v>
                </c:pt>
                <c:pt idx="1">
                  <c:v>24.332916822295871</c:v>
                </c:pt>
                <c:pt idx="2">
                  <c:v>1.1486786599110053</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-8.7654310000000023E-3</c:v>
                </c:pt>
                <c:pt idx="1">
                  <c:v>0</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-6.4246349940409994E-2</c:v>
                </c:pt>
                <c:pt idx="1">
                  <c:v>0</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-0.79641781199999961</c:v>
                </c:pt>
                <c:pt idx="1">
                  <c:v>-1.4766400000003066E-3</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2.5572945414709203</c:v>
                </c:pt>
                <c:pt idx="1">
                  <c:v>3.2991433796225107</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1.8743759198159893</c:v>
                </c:pt>
                <c:pt idx="1">
                  <c:v>1.1372382034088102</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0.17115123210802999</c:v>
                </c:pt>
                <c:pt idx="1">
                  <c:v>0.26124751558671994</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5.4947588366149998E-2</c:v>
                </c:pt>
                <c:pt idx="1">
                  <c:v>0.13816125397221002</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0.44797522893812997</c:v>
                </c:pt>
                <c:pt idx="1">
                  <c:v>0.34013872427462999</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0.94757899999999973</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1.8470357099999997</c:v>
                </c:pt>
                <c:pt idx="1">
                  <c:v>2.1828805500000001</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0.76439241000000002</c:v>
                </c:pt>
                <c:pt idx="1">
                  <c:v>0.38073458000000004</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pt idx="1">
                  <c:v>3.8836010000000004E-2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0</c:v>
                </c:pt>
                <c:pt idx="1">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3.901799999999999E-2</c:v>
                </c:pt>
                <c:pt idx="1">
                  <c:v>1.8759530671918692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-0.79641781199999961</c:v>
                </c:pt>
                <c:pt idx="1">
                  <c:v>-1.4766400000003066E-3</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4.6577692817610918</c:v>
                </c:pt>
                <c:pt idx="1">
                  <c:v>4.8357903525902515</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3.7095728889381299</c:v>
                </c:pt>
                <c:pt idx="1">
                  <c:v>3.8371582742746297</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41.801784498944379</c:v>
                </c:pt>
                <c:pt idx="1">
                  <c:v>23.554032450356264</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0.26186548994949005</c:v>
                </c:pt>
                <c:pt idx="1">
                  <c:v>0.14718536840404001</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8.6286786552389234</c:v>
                </c:pt>
                <c:pt idx="1">
                  <c:v>7.2424609491253333</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9.5566420153419021</c:v>
                </c:pt>
                <c:pt idx="1">
                  <c:v>10.603994093461241</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1.4899787800000002</c:v>
                </c:pt>
                <c:pt idx="1">
                  <c:v>1.4575104299999992</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5.6785680000000012</c:v>
                </c:pt>
                <c:pt idx="1">
                  <c:v>6.4955233199999984</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3.6733902089016515</c:v>
                </c:pt>
                <c:pt idx="1">
                  <c:v>3.6346929792988765</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3.2796997253988378</c:v>
                </c:pt>
                <c:pt idx="1">
                  <c:v>1.8278384906488505</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Constraints!$D$12:$D$19</c:f>
              <c:numCache>
                <c:formatCode>0.00</c:formatCode>
                <c:ptCount val="8"/>
                <c:pt idx="0">
                  <c:v>7.8291106254935459</c:v>
                </c:pt>
                <c:pt idx="1">
                  <c:v>0.11217568642670067</c:v>
                </c:pt>
                <c:pt idx="2">
                  <c:v>1.6899458428303222</c:v>
                </c:pt>
                <c:pt idx="3">
                  <c:v>1.0594947818928282</c:v>
                </c:pt>
                <c:pt idx="4">
                  <c:v>2.2596908600768972</c:v>
                </c:pt>
                <c:pt idx="5">
                  <c:v>8.2425082006389996</c:v>
                </c:pt>
                <c:pt idx="6">
                  <c:v>0</c:v>
                </c:pt>
                <c:pt idx="7" formatCode="0.000">
                  <c:v>2.3862801838958689</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93269.136000000028</c:v>
                </c:pt>
                <c:pt idx="1">
                  <c:v>84034.441999999966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93269.136000000028</c:v>
                </c:pt>
                <c:pt idx="1">
                  <c:v>84034.441999999966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1.1261490437286683</c:v>
                </c:pt>
                <c:pt idx="1">
                  <c:v>1.6899458428303222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0.57417592811383567</c:v>
                </c:pt>
                <c:pt idx="1">
                  <c:v>1.0594947818928282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1.6499165557249813</c:v>
                </c:pt>
                <c:pt idx="1">
                  <c:v>2.2596908600768972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7.586468980682139</c:v>
                </c:pt>
                <c:pt idx="1">
                  <c:v>8.2425082006389996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90677.262000000061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27.46775668839512</c:v>
                </c:pt>
                <c:pt idx="1">
                  <c:v>7.8291106254935459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0.13342646168128025</c:v>
                </c:pt>
                <c:pt idx="1">
                  <c:v>0.11217568642670067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7.3067326617479986E-2</c:v>
                </c:pt>
                <c:pt idx="1">
                  <c:v>1.861588991233E-2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0.18879778732940003</c:v>
                </c:pt>
                <c:pt idx="1">
                  <c:v>0.12856947849170999</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0.57616306523892002</c:v>
                </c:pt>
                <c:pt idx="1">
                  <c:v>0.42702490693533002</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0.41563961219000023</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0.44257913000000026</c:v>
                </c:pt>
                <c:pt idx="1">
                  <c:v>0.11396718000000002</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2.4971839983419692</c:v>
                </c:pt>
                <c:pt idx="1">
                  <c:v>3.2919196696986495</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1.8889162100000003</c:v>
                </c:pt>
                <c:pt idx="1">
                  <c:v>2.0943167300000001</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2.1546000000000003E-2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0.22390403999999992</c:v>
                </c:pt>
                <c:pt idx="1">
                  <c:v>0.26966683000000002</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0</c:v>
                </c:pt>
                <c:pt idx="1">
                  <c:v>0</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2.3981894200000005</c:v>
                </c:pt>
                <c:pt idx="1">
                  <c:v>2.3694321099999995</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5.5790870899999989</c:v>
                </c:pt>
                <c:pt idx="1">
                  <c:v>6.3969551000000013</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3.0093163099999982</c:v>
                </c:pt>
                <c:pt idx="1">
                  <c:v>3.2108196184000004</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c:v>
                </c:pt>
                <c:pt idx="1">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0</c:v>
                </c:pt>
                <c:pt idx="1">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0.34719999999999979</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0.38772203</c:v>
                </c:pt>
                <c:pt idx="1">
                  <c:v>0.39970171000000004</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0.11373309</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1.2922901223847498</c:v>
                </c:pt>
                <c:pt idx="1">
                  <c:v>1.09327809873771</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2.4842000000000001E-4</c:v>
                </c:pt>
                <c:pt idx="1">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-5.9342020000281437E-3</c:v>
                </c:pt>
                <c:pt idx="1">
                  <c:v>-0.56119814799986623</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-0.78765238099999968</c:v>
                </c:pt>
                <c:pt idx="1">
                  <c:v>-1.4766400000003066E-3</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2.5572945414709203</c:v>
                </c:pt>
                <c:pt idx="1">
                  <c:v>3.2991433796225107</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0.44797522893812997</c:v>
                </c:pt>
                <c:pt idx="1">
                  <c:v>0.34013872427462999</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1.8743759198159893</c:v>
                </c:pt>
                <c:pt idx="1">
                  <c:v>1.1372382034088102</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8.6366907309339283</c:v>
                </c:pt>
                <c:pt idx="1">
                  <c:v>5.5139497546455409</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17.316142621508952</c:v>
                </c:pt>
                <c:pt idx="1">
                  <c:v>0.36802323576154999</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4.0000996515042706</c:v>
                </c:pt>
                <c:pt idx="1">
                  <c:v>5.8967742949936612</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7.3067326617479986E-2</c:v>
                </c:pt>
                <c:pt idx="1">
                  <c:v>1.861588991233E-2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0.57616306523892002</c:v>
                </c:pt>
                <c:pt idx="1">
                  <c:v>0.42702490693533002</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2.4971839983419692</c:v>
                </c:pt>
                <c:pt idx="1">
                  <c:v>3.2919196696986495</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1.2922901223847498</c:v>
                </c:pt>
                <c:pt idx="1">
                  <c:v>1.09327809873771</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7.0594580169999332</c:v>
                </c:pt>
                <c:pt idx="1">
                  <c:v>7.312074423762593</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8.0525155900000023</c:v>
                </c:pt>
                <c:pt idx="1">
                  <c:v>6.8154360421900027</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3.2615976599999996</c:v>
                </c:pt>
                <c:pt idx="1">
                  <c:v>3.4970195500000001</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1.4899787800000002</c:v>
                </c:pt>
                <c:pt idx="1">
                  <c:v>1.4575104299999992</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3.3825010899999994</c:v>
                </c:pt>
                <c:pt idx="1">
                  <c:v>3.6095192984</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5.6785680000000012</c:v>
                </c:pt>
                <c:pt idx="1">
                  <c:v>6.4955233199999984</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3.5547801355199997</c:v>
                </c:pt>
                <c:pt idx="1">
                  <c:v>2.3862801838958689</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2.4842000000000001E-4</c:v>
                </c:pt>
                <c:pt idx="1">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0.38523778999999997</c:v>
                </c:pt>
                <c:pt idx="1">
                  <c:v>0.14707988</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Total'!$D$16:$D$19</c:f>
              <c:numCache>
                <c:formatCode>0.00</c:formatCode>
                <c:ptCount val="4"/>
                <c:pt idx="0">
                  <c:v>8.5999663899999987</c:v>
                </c:pt>
                <c:pt idx="1">
                  <c:v>16.702639355969467</c:v>
                </c:pt>
                <c:pt idx="2">
                  <c:v>7.4194361621899994</c:v>
                </c:pt>
                <c:pt idx="3">
                  <c:v>0.14707988</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598715</xdr:colOff>
      <xdr:row>11</xdr:row>
      <xdr:rowOff>13607</xdr:rowOff>
    </xdr:from>
    <xdr:to>
      <xdr:col>9</xdr:col>
      <xdr:colOff>176893</xdr:colOff>
      <xdr:row>38</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workbookViewId="0">
      <selection activeCell="I30" sqref="I30"/>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43586</v>
      </c>
      <c r="G1" s="70">
        <f>E1</f>
        <v>43586</v>
      </c>
    </row>
    <row r="2" spans="1:7">
      <c r="E2" s="37">
        <f>EOMONTH(E1,0)</f>
        <v>43616</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D24" sqref="D24"/>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156</v>
      </c>
      <c r="C3" s="41">
        <v>2.5572945414709203</v>
      </c>
      <c r="D3" s="41">
        <v>3.2991433796225107</v>
      </c>
      <c r="E3" s="41"/>
      <c r="F3" s="41"/>
      <c r="G3" s="41"/>
      <c r="H3" s="41"/>
      <c r="I3" s="41"/>
      <c r="J3" s="41"/>
      <c r="K3" s="41"/>
      <c r="L3" s="41"/>
      <c r="M3" s="41"/>
      <c r="N3" s="41"/>
    </row>
    <row r="4" spans="2:14">
      <c r="B4" s="1" t="s">
        <v>158</v>
      </c>
      <c r="C4" s="41">
        <v>1.8743759198159893</v>
      </c>
      <c r="D4" s="41">
        <v>1.1372382034088102</v>
      </c>
      <c r="E4" s="41"/>
      <c r="F4" s="41"/>
      <c r="G4" s="41"/>
      <c r="H4" s="41"/>
      <c r="I4" s="41"/>
      <c r="J4" s="41"/>
      <c r="K4" s="41"/>
      <c r="L4" s="41"/>
      <c r="M4" s="41"/>
      <c r="N4" s="41"/>
    </row>
    <row r="5" spans="2:14">
      <c r="B5" s="1" t="s">
        <v>159</v>
      </c>
      <c r="C5" s="41">
        <v>0.17115123210802999</v>
      </c>
      <c r="D5" s="41">
        <v>0.26124751558671994</v>
      </c>
      <c r="E5" s="41"/>
      <c r="F5" s="41"/>
      <c r="G5" s="41"/>
      <c r="H5" s="41"/>
      <c r="I5" s="41"/>
      <c r="J5" s="41"/>
      <c r="K5" s="41"/>
      <c r="L5" s="41"/>
      <c r="M5" s="41"/>
      <c r="N5" s="41"/>
    </row>
    <row r="6" spans="2:14">
      <c r="B6" s="1" t="s">
        <v>42</v>
      </c>
      <c r="C6" s="41">
        <v>0</v>
      </c>
      <c r="D6" s="41">
        <v>0</v>
      </c>
      <c r="E6" s="41"/>
      <c r="F6" s="41"/>
      <c r="G6" s="41"/>
      <c r="H6" s="41"/>
      <c r="I6" s="41"/>
      <c r="J6" s="41"/>
      <c r="K6" s="41"/>
      <c r="L6" s="41"/>
      <c r="M6" s="41"/>
      <c r="N6" s="41"/>
    </row>
    <row r="7" spans="2:14">
      <c r="B7" s="1" t="s">
        <v>160</v>
      </c>
      <c r="C7" s="41">
        <v>5.4947588366149998E-2</v>
      </c>
      <c r="D7" s="41">
        <v>0.13816125397221002</v>
      </c>
      <c r="E7" s="41"/>
      <c r="F7" s="41"/>
      <c r="G7" s="41"/>
      <c r="H7" s="41"/>
      <c r="I7" s="41"/>
      <c r="J7" s="41"/>
      <c r="K7" s="41"/>
      <c r="L7" s="41"/>
      <c r="M7" s="41"/>
      <c r="N7" s="41"/>
    </row>
    <row r="8" spans="2:14">
      <c r="B8" s="1" t="s">
        <v>174</v>
      </c>
      <c r="C8" s="41">
        <v>0</v>
      </c>
      <c r="D8" s="41">
        <v>0</v>
      </c>
      <c r="E8" s="41"/>
      <c r="F8" s="41"/>
      <c r="G8" s="41"/>
      <c r="H8" s="41"/>
      <c r="I8" s="41"/>
      <c r="J8" s="41"/>
      <c r="K8" s="41"/>
      <c r="L8" s="41"/>
      <c r="M8" s="41"/>
      <c r="N8" s="41"/>
    </row>
    <row r="9" spans="2:14">
      <c r="B9" s="1" t="s">
        <v>161</v>
      </c>
      <c r="C9" s="41">
        <v>0</v>
      </c>
      <c r="D9" s="41">
        <v>0</v>
      </c>
      <c r="E9" s="41"/>
      <c r="F9" s="41"/>
      <c r="G9" s="41"/>
      <c r="H9" s="41"/>
      <c r="I9" s="41"/>
      <c r="J9" s="41"/>
      <c r="K9" s="41"/>
      <c r="L9" s="41"/>
      <c r="M9" s="41"/>
      <c r="N9" s="41"/>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156</v>
      </c>
      <c r="C13" s="15">
        <v>109998.25699999998</v>
      </c>
      <c r="D13" s="15">
        <v>118407.19999999997</v>
      </c>
      <c r="E13" s="15">
        <v>0</v>
      </c>
      <c r="F13" s="15">
        <v>0</v>
      </c>
      <c r="G13" s="15">
        <v>0</v>
      </c>
      <c r="H13" s="15">
        <v>0</v>
      </c>
      <c r="I13" s="15">
        <v>0</v>
      </c>
      <c r="J13" s="15">
        <v>0</v>
      </c>
      <c r="K13" s="15">
        <v>0</v>
      </c>
      <c r="L13" s="15">
        <v>0</v>
      </c>
      <c r="M13" s="15">
        <v>0</v>
      </c>
      <c r="N13" s="15">
        <v>0</v>
      </c>
    </row>
    <row r="14" spans="2:14">
      <c r="B14" s="1" t="s">
        <v>158</v>
      </c>
      <c r="C14" s="15">
        <v>426126.58799999987</v>
      </c>
      <c r="D14" s="15">
        <v>218287.01800000007</v>
      </c>
      <c r="E14" s="15">
        <v>0</v>
      </c>
      <c r="F14" s="15">
        <v>0</v>
      </c>
      <c r="G14" s="15">
        <v>0</v>
      </c>
      <c r="H14" s="15">
        <v>0</v>
      </c>
      <c r="I14" s="15">
        <v>0</v>
      </c>
      <c r="J14" s="15">
        <v>0</v>
      </c>
      <c r="K14" s="15">
        <v>0</v>
      </c>
      <c r="L14" s="15">
        <v>0</v>
      </c>
      <c r="M14" s="15">
        <v>0</v>
      </c>
      <c r="N14" s="15">
        <v>0</v>
      </c>
    </row>
    <row r="15" spans="2:14">
      <c r="B15" s="1" t="s">
        <v>159</v>
      </c>
      <c r="C15" s="15">
        <v>5938</v>
      </c>
      <c r="D15" s="15">
        <v>17696.5</v>
      </c>
      <c r="E15" s="15">
        <v>0</v>
      </c>
      <c r="F15" s="15">
        <v>0</v>
      </c>
      <c r="G15" s="15">
        <v>0</v>
      </c>
      <c r="H15" s="15">
        <v>0</v>
      </c>
      <c r="I15" s="15">
        <v>0</v>
      </c>
      <c r="J15" s="15">
        <v>0</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160</v>
      </c>
      <c r="C17" s="15">
        <v>12147</v>
      </c>
      <c r="D17" s="15">
        <v>9054.5</v>
      </c>
      <c r="E17" s="15">
        <v>0</v>
      </c>
      <c r="F17" s="15">
        <v>0</v>
      </c>
      <c r="G17" s="15">
        <v>0</v>
      </c>
      <c r="H17" s="15">
        <v>0</v>
      </c>
      <c r="I17" s="15">
        <v>0</v>
      </c>
      <c r="J17" s="15">
        <v>0</v>
      </c>
      <c r="K17" s="15">
        <v>0</v>
      </c>
      <c r="L17" s="15">
        <v>0</v>
      </c>
      <c r="M17" s="15">
        <v>0</v>
      </c>
      <c r="N17" s="15">
        <v>0</v>
      </c>
    </row>
    <row r="18" spans="2:14">
      <c r="B18" s="1" t="s">
        <v>174</v>
      </c>
      <c r="C18" s="15">
        <v>0</v>
      </c>
      <c r="D18" s="15">
        <v>0</v>
      </c>
      <c r="E18" s="15">
        <v>0</v>
      </c>
      <c r="F18" s="15">
        <v>0</v>
      </c>
      <c r="G18" s="15">
        <v>0</v>
      </c>
      <c r="H18" s="15">
        <v>0</v>
      </c>
      <c r="I18" s="15">
        <v>0</v>
      </c>
      <c r="J18" s="15">
        <v>0</v>
      </c>
      <c r="K18" s="15">
        <v>0</v>
      </c>
      <c r="L18" s="15">
        <v>0</v>
      </c>
      <c r="M18" s="15">
        <v>0</v>
      </c>
      <c r="N18" s="15">
        <v>0</v>
      </c>
    </row>
    <row r="19" spans="2:14">
      <c r="B19" s="1" t="s">
        <v>161</v>
      </c>
      <c r="C19" s="15">
        <v>0</v>
      </c>
      <c r="D19" s="15">
        <v>0</v>
      </c>
      <c r="E19" s="15">
        <v>0</v>
      </c>
      <c r="F19" s="15">
        <v>0</v>
      </c>
      <c r="G19" s="15">
        <v>0</v>
      </c>
      <c r="H19" s="15">
        <v>0</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7"/>
  <sheetViews>
    <sheetView zoomScale="85" zoomScaleNormal="85" workbookViewId="0">
      <selection activeCell="E33" sqref="E33"/>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c r="B2" s="2" t="s">
        <v>40</v>
      </c>
      <c r="C2" s="3">
        <v>43585</v>
      </c>
      <c r="D2" s="3">
        <v>43616</v>
      </c>
      <c r="E2" s="3">
        <v>43646</v>
      </c>
      <c r="F2" s="3">
        <v>43677</v>
      </c>
      <c r="G2" s="3">
        <v>43708</v>
      </c>
      <c r="H2" s="3">
        <v>43738</v>
      </c>
      <c r="I2" s="3">
        <v>43769</v>
      </c>
      <c r="J2" s="3">
        <v>43799</v>
      </c>
      <c r="K2" s="3">
        <v>43830</v>
      </c>
      <c r="L2" s="3">
        <v>43861</v>
      </c>
      <c r="M2" s="3">
        <v>43890</v>
      </c>
      <c r="N2" s="3">
        <v>43921</v>
      </c>
    </row>
    <row r="3" spans="1:14">
      <c r="B3" s="1" t="s">
        <v>79</v>
      </c>
      <c r="C3" s="41">
        <v>0.44797522893812997</v>
      </c>
      <c r="D3" s="41">
        <v>0.34013872427462999</v>
      </c>
      <c r="E3" s="41"/>
      <c r="F3" s="41"/>
      <c r="G3" s="41"/>
      <c r="H3" s="41"/>
      <c r="I3" s="41"/>
      <c r="J3" s="41"/>
      <c r="K3" s="41"/>
      <c r="L3" s="41"/>
      <c r="M3" s="41"/>
      <c r="N3" s="41"/>
    </row>
    <row r="4" spans="1:14">
      <c r="B4" s="1" t="s">
        <v>80</v>
      </c>
      <c r="C4" s="41">
        <v>0.65016954000000005</v>
      </c>
      <c r="D4" s="41">
        <v>0.94757899999999973</v>
      </c>
      <c r="E4" s="41"/>
      <c r="F4" s="41"/>
      <c r="G4" s="41"/>
      <c r="H4" s="41"/>
      <c r="I4" s="41"/>
      <c r="J4" s="41"/>
      <c r="K4" s="41"/>
      <c r="L4" s="41"/>
      <c r="M4" s="41"/>
      <c r="N4" s="41"/>
    </row>
    <row r="5" spans="1:14">
      <c r="B5" s="1" t="s">
        <v>83</v>
      </c>
      <c r="C5" s="41">
        <v>1.8470357099999997</v>
      </c>
      <c r="D5" s="41">
        <v>2.1828805500000001</v>
      </c>
      <c r="E5" s="41"/>
      <c r="F5" s="41"/>
      <c r="G5" s="41"/>
      <c r="H5" s="41"/>
      <c r="I5" s="41"/>
      <c r="J5" s="41"/>
      <c r="K5" s="41"/>
      <c r="L5" s="41"/>
      <c r="M5" s="41"/>
      <c r="N5" s="41"/>
    </row>
    <row r="6" spans="1:14">
      <c r="B6" s="1" t="s">
        <v>84</v>
      </c>
      <c r="C6" s="41">
        <v>0.76439241000000002</v>
      </c>
      <c r="D6" s="41">
        <v>0.38073458000000004</v>
      </c>
      <c r="E6" s="41"/>
      <c r="F6" s="41"/>
      <c r="G6" s="41"/>
      <c r="H6" s="41"/>
      <c r="I6" s="41"/>
      <c r="J6" s="41"/>
      <c r="K6" s="41"/>
      <c r="L6" s="41"/>
      <c r="M6" s="41"/>
      <c r="N6" s="41"/>
    </row>
    <row r="7" spans="1:14">
      <c r="B7" s="1" t="s">
        <v>81</v>
      </c>
      <c r="C7" s="41">
        <v>0</v>
      </c>
      <c r="D7" s="41">
        <v>0</v>
      </c>
      <c r="E7" s="41"/>
      <c r="F7" s="41"/>
      <c r="G7" s="41"/>
      <c r="H7" s="41"/>
      <c r="I7" s="41"/>
      <c r="J7" s="41"/>
      <c r="K7" s="41"/>
      <c r="L7" s="41"/>
      <c r="M7" s="41"/>
      <c r="N7" s="41"/>
    </row>
    <row r="8" spans="1:14">
      <c r="B8" s="1" t="s">
        <v>82</v>
      </c>
      <c r="C8" s="41">
        <v>0</v>
      </c>
      <c r="D8" s="41">
        <v>-1.4174579999999999E-2</v>
      </c>
      <c r="E8" s="41"/>
      <c r="F8" s="41"/>
      <c r="G8" s="41"/>
      <c r="H8" s="41"/>
      <c r="I8" s="41"/>
      <c r="J8" s="41"/>
      <c r="K8" s="41"/>
      <c r="L8" s="41"/>
      <c r="M8" s="41"/>
      <c r="N8" s="41"/>
    </row>
    <row r="9" spans="1:14">
      <c r="B9" s="5"/>
      <c r="C9" s="16">
        <v>3.7095728889381299</v>
      </c>
      <c r="D9" s="16">
        <v>3.8371582742746297</v>
      </c>
      <c r="E9" s="16">
        <v>0</v>
      </c>
      <c r="F9" s="16">
        <v>0</v>
      </c>
      <c r="G9" s="16">
        <v>0</v>
      </c>
      <c r="H9" s="16">
        <v>0</v>
      </c>
      <c r="I9" s="16">
        <v>0</v>
      </c>
      <c r="J9" s="16">
        <v>0</v>
      </c>
      <c r="K9" s="16">
        <v>0</v>
      </c>
      <c r="L9" s="16">
        <v>0</v>
      </c>
      <c r="M9" s="16">
        <v>0</v>
      </c>
      <c r="N9" s="16">
        <v>0</v>
      </c>
    </row>
    <row r="10" spans="1:14">
      <c r="C10" s="16">
        <v>1.0981447689381301</v>
      </c>
      <c r="D10" s="16">
        <v>1.2877177242746298</v>
      </c>
      <c r="E10" s="16">
        <v>0</v>
      </c>
      <c r="F10" s="16">
        <v>0</v>
      </c>
      <c r="G10" s="16">
        <v>0</v>
      </c>
      <c r="H10" s="16">
        <v>0</v>
      </c>
      <c r="I10" s="16">
        <v>0</v>
      </c>
      <c r="J10" s="16">
        <v>0</v>
      </c>
      <c r="K10" s="16">
        <v>0</v>
      </c>
      <c r="L10" s="16">
        <v>0</v>
      </c>
      <c r="M10" s="16">
        <v>0</v>
      </c>
      <c r="N10" s="16">
        <v>0</v>
      </c>
    </row>
    <row r="11" spans="1:14">
      <c r="C11" s="38">
        <v>2.6114281199999998</v>
      </c>
      <c r="D11" s="38">
        <v>2.5494405499999999</v>
      </c>
      <c r="E11" s="38">
        <v>0</v>
      </c>
      <c r="F11" s="38">
        <v>0</v>
      </c>
      <c r="G11" s="38">
        <v>0</v>
      </c>
      <c r="H11" s="38">
        <v>0</v>
      </c>
      <c r="I11" s="38">
        <v>0</v>
      </c>
      <c r="J11" s="38">
        <v>0</v>
      </c>
      <c r="K11" s="38">
        <v>0</v>
      </c>
      <c r="L11" s="38">
        <v>0</v>
      </c>
      <c r="M11" s="38">
        <v>0</v>
      </c>
      <c r="N11" s="38">
        <v>0</v>
      </c>
    </row>
    <row r="13" spans="1:14">
      <c r="B13" s="2" t="s">
        <v>5</v>
      </c>
      <c r="C13" s="3">
        <v>43556</v>
      </c>
      <c r="D13" s="3">
        <v>43586</v>
      </c>
      <c r="E13" s="3">
        <v>43617</v>
      </c>
      <c r="F13" s="3">
        <v>43647</v>
      </c>
      <c r="G13" s="3">
        <v>43678</v>
      </c>
      <c r="H13" s="3">
        <v>43709</v>
      </c>
      <c r="I13" s="3">
        <v>43739</v>
      </c>
      <c r="J13" s="3">
        <v>43770</v>
      </c>
      <c r="K13" s="3">
        <v>43800</v>
      </c>
      <c r="L13" s="3">
        <v>43831</v>
      </c>
      <c r="M13" s="3">
        <v>43862</v>
      </c>
      <c r="N13" s="3">
        <v>43891</v>
      </c>
    </row>
    <row r="14" spans="1:14">
      <c r="B14" s="10" t="s">
        <v>84</v>
      </c>
      <c r="C14" s="67">
        <v>26301.52</v>
      </c>
      <c r="D14" s="67">
        <v>17062.61</v>
      </c>
      <c r="E14" s="67"/>
      <c r="F14" s="67"/>
      <c r="G14" s="15"/>
      <c r="H14" s="15"/>
      <c r="I14" s="15"/>
      <c r="J14" s="67"/>
      <c r="K14" s="67"/>
      <c r="L14" s="15"/>
      <c r="M14" s="15"/>
      <c r="N14" s="15"/>
    </row>
    <row r="15" spans="1:14">
      <c r="B15" s="10" t="s">
        <v>138</v>
      </c>
      <c r="C15" s="66">
        <v>1057.8009999999999</v>
      </c>
      <c r="D15" s="66">
        <v>1412.366</v>
      </c>
      <c r="E15" s="66"/>
      <c r="F15" s="66"/>
      <c r="G15" s="15"/>
      <c r="H15" s="15"/>
      <c r="I15" s="15"/>
      <c r="J15" s="15"/>
      <c r="K15" s="15"/>
      <c r="L15" s="15"/>
      <c r="M15" s="15"/>
      <c r="N15" s="15"/>
    </row>
    <row r="16" spans="1:14">
      <c r="C16" s="26">
        <v>27359.321</v>
      </c>
      <c r="D16" s="26">
        <v>18474.976000000002</v>
      </c>
      <c r="E16" s="26">
        <v>0</v>
      </c>
      <c r="F16" s="26">
        <v>0</v>
      </c>
      <c r="G16" s="26">
        <v>0</v>
      </c>
      <c r="H16" s="26">
        <v>0</v>
      </c>
      <c r="I16" s="26">
        <v>0</v>
      </c>
      <c r="J16" s="26">
        <v>0</v>
      </c>
      <c r="K16" s="26">
        <v>0</v>
      </c>
      <c r="L16" s="26">
        <v>0</v>
      </c>
      <c r="M16" s="26">
        <v>0</v>
      </c>
      <c r="N16" s="26">
        <v>0</v>
      </c>
    </row>
    <row r="17" spans="1:7">
      <c r="B17" t="s">
        <v>173</v>
      </c>
    </row>
    <row r="18" spans="1:7">
      <c r="A18" t="s">
        <v>41</v>
      </c>
      <c r="B18" s="13">
        <v>3.8371582742746297</v>
      </c>
    </row>
    <row r="19" spans="1:7">
      <c r="A19" t="s">
        <v>175</v>
      </c>
      <c r="B19" s="13">
        <v>1.2877177242746298</v>
      </c>
    </row>
    <row r="20" spans="1:7">
      <c r="A20" t="s">
        <v>176</v>
      </c>
      <c r="B20" s="13">
        <v>2.5494405499999999</v>
      </c>
    </row>
    <row r="21" spans="1:7">
      <c r="A21" t="s">
        <v>177</v>
      </c>
      <c r="B21" s="51">
        <v>18474.976000000002</v>
      </c>
    </row>
    <row r="24" spans="1:7">
      <c r="C24" s="68">
        <v>43556</v>
      </c>
      <c r="D24" s="68">
        <v>43586</v>
      </c>
      <c r="E24" s="68">
        <v>43617</v>
      </c>
      <c r="F24" s="68">
        <v>43647</v>
      </c>
      <c r="G24" s="68">
        <v>43678</v>
      </c>
    </row>
    <row r="25" spans="1:7">
      <c r="B25" s="1" t="s">
        <v>184</v>
      </c>
      <c r="C25" s="15">
        <v>1523.3530000000001</v>
      </c>
      <c r="D25" s="15"/>
      <c r="E25" s="15"/>
      <c r="F25" s="15"/>
      <c r="G25" s="1"/>
    </row>
    <row r="26" spans="1:7">
      <c r="B26" s="1" t="s">
        <v>183</v>
      </c>
      <c r="C26" s="15">
        <v>4612.4920000000002</v>
      </c>
      <c r="D26" s="15"/>
      <c r="E26" s="15"/>
      <c r="F26" s="15"/>
      <c r="G26" s="15"/>
    </row>
    <row r="27" spans="1:7">
      <c r="B27" s="1" t="s">
        <v>182</v>
      </c>
      <c r="C27" s="15">
        <v>4468.8760000000002</v>
      </c>
      <c r="D27" s="15"/>
      <c r="E27" s="15"/>
      <c r="F27" s="15"/>
      <c r="G27" s="15"/>
    </row>
  </sheetData>
  <phoneticPr fontId="62" type="noConversion"/>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zoomScale="90" zoomScaleNormal="90" workbookViewId="0">
      <selection activeCell="E38" sqref="E38"/>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1">
        <v>0.1147247999999999</v>
      </c>
      <c r="D3" s="41">
        <v>0.1185489599999999</v>
      </c>
      <c r="E3" s="41"/>
      <c r="F3" s="41"/>
      <c r="G3" s="41"/>
      <c r="H3" s="41"/>
      <c r="I3" s="41"/>
      <c r="J3" s="41"/>
      <c r="K3" s="41"/>
      <c r="L3" s="41"/>
      <c r="M3" s="41"/>
      <c r="N3" s="41"/>
    </row>
    <row r="4" spans="2:14">
      <c r="B4" s="10" t="s">
        <v>36</v>
      </c>
      <c r="C4" s="41">
        <v>1.6434335519999996E-2</v>
      </c>
      <c r="D4" s="41">
        <v>1.6982146703999997E-2</v>
      </c>
      <c r="E4" s="41"/>
      <c r="F4" s="41"/>
      <c r="G4" s="41"/>
      <c r="H4" s="41"/>
      <c r="I4" s="41"/>
      <c r="J4" s="41"/>
      <c r="K4" s="41"/>
      <c r="L4" s="41"/>
      <c r="M4" s="41"/>
      <c r="N4" s="41"/>
    </row>
    <row r="5" spans="2:14">
      <c r="B5" s="10" t="s">
        <v>37</v>
      </c>
      <c r="C5" s="41">
        <v>0</v>
      </c>
      <c r="D5" s="41">
        <v>3.8836010000000004E-2</v>
      </c>
      <c r="E5" s="41"/>
      <c r="F5" s="41"/>
      <c r="G5" s="41"/>
      <c r="H5" s="41"/>
      <c r="I5" s="41"/>
      <c r="J5" s="41"/>
      <c r="K5" s="41"/>
      <c r="L5" s="41"/>
      <c r="M5" s="41"/>
      <c r="N5" s="41"/>
    </row>
    <row r="6" spans="2:14" ht="16.5" customHeight="1">
      <c r="B6" s="10" t="s">
        <v>38</v>
      </c>
      <c r="C6" s="41">
        <v>0</v>
      </c>
      <c r="D6" s="41">
        <v>0</v>
      </c>
      <c r="E6" s="41"/>
      <c r="F6" s="41"/>
      <c r="G6" s="41"/>
      <c r="H6" s="41"/>
      <c r="I6" s="41"/>
      <c r="J6" s="41"/>
      <c r="K6" s="41"/>
      <c r="L6" s="41"/>
      <c r="M6" s="41"/>
      <c r="N6" s="41"/>
    </row>
    <row r="7" spans="2:14" ht="15.75" customHeight="1">
      <c r="B7" s="10" t="s">
        <v>39</v>
      </c>
      <c r="C7" s="41">
        <v>0</v>
      </c>
      <c r="D7" s="41">
        <v>0</v>
      </c>
      <c r="E7" s="41"/>
      <c r="F7" s="41"/>
      <c r="G7" s="41"/>
      <c r="H7" s="41"/>
      <c r="I7" s="41"/>
      <c r="J7" s="41"/>
      <c r="K7" s="41"/>
      <c r="L7" s="41"/>
      <c r="M7" s="41"/>
      <c r="N7" s="41"/>
    </row>
    <row r="8" spans="2:14">
      <c r="B8" s="10" t="s">
        <v>141</v>
      </c>
      <c r="C8" s="41">
        <v>3.901799999999999E-2</v>
      </c>
      <c r="D8" s="41">
        <v>1.8759530671918692</v>
      </c>
      <c r="E8" s="41"/>
      <c r="F8" s="41"/>
      <c r="G8" s="41"/>
      <c r="H8" s="41"/>
      <c r="I8" s="41"/>
      <c r="J8" s="41"/>
      <c r="K8" s="41"/>
      <c r="L8" s="41"/>
      <c r="M8" s="41"/>
      <c r="N8" s="41"/>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2" t="s">
        <v>169</v>
      </c>
      <c r="C12" s="38">
        <v>27.46775668839512</v>
      </c>
      <c r="D12" s="38">
        <v>7.8291106254935459</v>
      </c>
      <c r="E12" s="38">
        <v>0</v>
      </c>
      <c r="F12" s="38">
        <v>0</v>
      </c>
      <c r="G12" s="38">
        <v>0</v>
      </c>
      <c r="H12" s="38">
        <v>0</v>
      </c>
      <c r="I12" s="38">
        <v>0</v>
      </c>
      <c r="J12" s="38">
        <v>0</v>
      </c>
      <c r="K12" s="38">
        <v>0</v>
      </c>
      <c r="L12" s="38">
        <v>0</v>
      </c>
      <c r="M12" s="38">
        <v>0</v>
      </c>
      <c r="N12" s="38">
        <v>0</v>
      </c>
    </row>
    <row r="13" spans="2:14">
      <c r="B13" s="52" t="s">
        <v>170</v>
      </c>
      <c r="C13" s="38">
        <v>0.13342646168128025</v>
      </c>
      <c r="D13" s="38">
        <v>0.11217568642670067</v>
      </c>
      <c r="E13" s="38">
        <v>0</v>
      </c>
      <c r="F13" s="38">
        <v>0</v>
      </c>
      <c r="G13" s="38">
        <v>0</v>
      </c>
      <c r="H13" s="38">
        <v>0</v>
      </c>
      <c r="I13" s="38">
        <v>0</v>
      </c>
      <c r="J13" s="38">
        <v>0</v>
      </c>
      <c r="K13" s="38">
        <v>0</v>
      </c>
      <c r="L13" s="38">
        <v>0</v>
      </c>
      <c r="M13" s="38">
        <v>0</v>
      </c>
      <c r="N13" s="38">
        <v>0</v>
      </c>
    </row>
    <row r="14" spans="2:14">
      <c r="B14" s="52" t="s">
        <v>162</v>
      </c>
      <c r="C14" s="38">
        <v>1.1261490437286683</v>
      </c>
      <c r="D14" s="38">
        <v>1.6899458428303222</v>
      </c>
      <c r="E14" s="38">
        <v>0</v>
      </c>
      <c r="F14" s="38">
        <v>0</v>
      </c>
      <c r="G14" s="38">
        <v>0</v>
      </c>
      <c r="H14" s="38">
        <v>0</v>
      </c>
      <c r="I14" s="38">
        <v>0</v>
      </c>
      <c r="J14" s="38">
        <v>0</v>
      </c>
      <c r="K14" s="38">
        <v>0</v>
      </c>
      <c r="L14" s="38">
        <v>0</v>
      </c>
      <c r="M14" s="38">
        <v>0</v>
      </c>
      <c r="N14" s="38">
        <v>0</v>
      </c>
    </row>
    <row r="15" spans="2:14">
      <c r="B15" s="52" t="s">
        <v>164</v>
      </c>
      <c r="C15" s="38">
        <v>0.57417592811383567</v>
      </c>
      <c r="D15" s="38">
        <v>1.0594947818928282</v>
      </c>
      <c r="E15" s="38">
        <v>0</v>
      </c>
      <c r="F15" s="38">
        <v>0</v>
      </c>
      <c r="G15" s="38">
        <v>0</v>
      </c>
      <c r="H15" s="38">
        <v>0</v>
      </c>
      <c r="I15" s="38">
        <v>0</v>
      </c>
      <c r="J15" s="38">
        <v>0</v>
      </c>
      <c r="K15" s="38">
        <v>0</v>
      </c>
      <c r="L15" s="38">
        <v>0</v>
      </c>
      <c r="M15" s="38">
        <v>0</v>
      </c>
      <c r="N15" s="38">
        <v>0</v>
      </c>
    </row>
    <row r="16" spans="2:14">
      <c r="B16" s="52" t="s">
        <v>163</v>
      </c>
      <c r="C16" s="38">
        <v>1.6499165557249813</v>
      </c>
      <c r="D16" s="38">
        <v>2.2596908600768972</v>
      </c>
      <c r="E16" s="38">
        <v>0</v>
      </c>
      <c r="F16" s="38">
        <v>0</v>
      </c>
      <c r="G16" s="38">
        <v>0</v>
      </c>
      <c r="H16" s="38">
        <v>0</v>
      </c>
      <c r="I16" s="38">
        <v>0</v>
      </c>
      <c r="J16" s="38">
        <v>0</v>
      </c>
      <c r="K16" s="38">
        <v>0</v>
      </c>
      <c r="L16" s="38">
        <v>0</v>
      </c>
      <c r="M16" s="38">
        <v>0</v>
      </c>
      <c r="N16" s="38">
        <v>0</v>
      </c>
    </row>
    <row r="17" spans="2:14">
      <c r="B17" s="52" t="s">
        <v>165</v>
      </c>
      <c r="C17" s="38">
        <v>7.586468980682139</v>
      </c>
      <c r="D17" s="38">
        <v>8.2425082006389996</v>
      </c>
      <c r="E17" s="38">
        <v>0</v>
      </c>
      <c r="F17" s="38">
        <v>0</v>
      </c>
      <c r="G17" s="38">
        <v>0</v>
      </c>
      <c r="H17" s="38">
        <v>0</v>
      </c>
      <c r="I17" s="38">
        <v>0</v>
      </c>
      <c r="J17" s="38">
        <v>0</v>
      </c>
      <c r="K17" s="38">
        <v>0</v>
      </c>
      <c r="L17" s="38">
        <v>0</v>
      </c>
      <c r="M17" s="38">
        <v>0</v>
      </c>
      <c r="N17" s="38">
        <v>0</v>
      </c>
    </row>
    <row r="18" spans="2:14">
      <c r="B18" s="52" t="s">
        <v>85</v>
      </c>
      <c r="C18" s="41">
        <v>0</v>
      </c>
      <c r="D18" s="41">
        <v>0</v>
      </c>
      <c r="E18" s="41">
        <v>0</v>
      </c>
      <c r="F18" s="41">
        <v>0</v>
      </c>
      <c r="G18" s="41">
        <v>0</v>
      </c>
      <c r="H18" s="41">
        <v>0</v>
      </c>
      <c r="I18" s="41">
        <v>0</v>
      </c>
      <c r="J18" s="41">
        <v>0</v>
      </c>
      <c r="K18" s="41">
        <v>0</v>
      </c>
      <c r="L18" s="41">
        <v>0</v>
      </c>
      <c r="M18" s="41">
        <v>0</v>
      </c>
      <c r="N18" s="41">
        <v>0</v>
      </c>
    </row>
    <row r="19" spans="2:14">
      <c r="B19" s="52" t="s">
        <v>167</v>
      </c>
      <c r="C19" s="36">
        <v>3.5547801355199997</v>
      </c>
      <c r="D19" s="36">
        <v>2.3862801838958689</v>
      </c>
      <c r="E19" s="36"/>
      <c r="F19" s="36"/>
      <c r="G19" s="36"/>
      <c r="H19" s="36"/>
      <c r="I19" s="36"/>
      <c r="J19" s="36"/>
      <c r="K19" s="36"/>
      <c r="L19" s="36"/>
      <c r="M19" s="36"/>
      <c r="N19" s="36"/>
    </row>
    <row r="22" spans="2:14">
      <c r="B22" s="2" t="s">
        <v>168</v>
      </c>
      <c r="C22" s="3">
        <v>43556</v>
      </c>
      <c r="D22" s="3">
        <v>43586</v>
      </c>
      <c r="E22" s="3">
        <v>43617</v>
      </c>
      <c r="F22" s="3">
        <v>43647</v>
      </c>
      <c r="G22" s="3">
        <v>43678</v>
      </c>
      <c r="H22" s="3">
        <v>43709</v>
      </c>
      <c r="I22" s="3">
        <v>43739</v>
      </c>
      <c r="J22" s="3">
        <v>43770</v>
      </c>
      <c r="K22" s="3">
        <v>43800</v>
      </c>
      <c r="L22" s="3">
        <v>43831</v>
      </c>
      <c r="M22" s="3">
        <v>43862</v>
      </c>
      <c r="N22" s="3">
        <v>43891</v>
      </c>
    </row>
    <row r="23" spans="2:14">
      <c r="B23" s="52" t="s">
        <v>169</v>
      </c>
      <c r="C23" s="69">
        <v>349466.62199999986</v>
      </c>
      <c r="D23" s="69">
        <v>90677.262000000061</v>
      </c>
      <c r="E23" s="69">
        <v>0</v>
      </c>
      <c r="F23" s="69">
        <v>0</v>
      </c>
      <c r="G23" s="69">
        <v>0</v>
      </c>
      <c r="H23" s="69">
        <v>0</v>
      </c>
      <c r="I23" s="69">
        <v>0</v>
      </c>
      <c r="J23" s="69">
        <v>0</v>
      </c>
      <c r="K23" s="69">
        <v>0</v>
      </c>
      <c r="L23" s="69">
        <v>0</v>
      </c>
      <c r="M23" s="69">
        <v>0</v>
      </c>
      <c r="N23" s="69">
        <v>0</v>
      </c>
    </row>
    <row r="24" spans="2:14">
      <c r="B24" s="52" t="s">
        <v>170</v>
      </c>
      <c r="C24" s="69">
        <v>2587.5</v>
      </c>
      <c r="D24" s="69">
        <v>913.09999999999991</v>
      </c>
      <c r="E24" s="69">
        <v>0</v>
      </c>
      <c r="F24" s="69">
        <v>0</v>
      </c>
      <c r="G24" s="69">
        <v>0</v>
      </c>
      <c r="H24" s="69">
        <v>0</v>
      </c>
      <c r="I24" s="69">
        <v>0</v>
      </c>
      <c r="J24" s="69">
        <v>0</v>
      </c>
      <c r="K24" s="69">
        <v>0</v>
      </c>
      <c r="L24" s="69">
        <v>0</v>
      </c>
      <c r="M24" s="69">
        <v>0</v>
      </c>
      <c r="N24" s="69">
        <v>0</v>
      </c>
    </row>
    <row r="25" spans="2:14">
      <c r="B25" s="52" t="s">
        <v>162</v>
      </c>
      <c r="C25" s="69">
        <v>93269.136000000028</v>
      </c>
      <c r="D25" s="69">
        <v>84034.441999999966</v>
      </c>
      <c r="E25" s="69">
        <v>0</v>
      </c>
      <c r="F25" s="69">
        <v>0</v>
      </c>
      <c r="G25" s="69">
        <v>0</v>
      </c>
      <c r="H25" s="69">
        <v>0</v>
      </c>
      <c r="I25" s="69">
        <v>0</v>
      </c>
      <c r="J25" s="69">
        <v>0</v>
      </c>
      <c r="K25" s="69">
        <v>0</v>
      </c>
      <c r="L25" s="69">
        <v>0</v>
      </c>
      <c r="M25" s="69">
        <v>0</v>
      </c>
      <c r="N25" s="69">
        <v>0</v>
      </c>
    </row>
    <row r="26" spans="2:14">
      <c r="B26" s="52" t="s">
        <v>164</v>
      </c>
      <c r="C26" s="69">
        <v>35114.5</v>
      </c>
      <c r="D26" s="69">
        <v>67420</v>
      </c>
      <c r="E26" s="69">
        <v>0</v>
      </c>
      <c r="F26" s="69">
        <v>0</v>
      </c>
      <c r="G26" s="69">
        <v>0</v>
      </c>
      <c r="H26" s="69">
        <v>0</v>
      </c>
      <c r="I26" s="69">
        <v>0</v>
      </c>
      <c r="J26" s="69">
        <v>0</v>
      </c>
      <c r="K26" s="69">
        <v>0</v>
      </c>
      <c r="L26" s="69">
        <v>0</v>
      </c>
      <c r="M26" s="69">
        <v>0</v>
      </c>
      <c r="N26" s="69">
        <v>0</v>
      </c>
    </row>
    <row r="27" spans="2:14">
      <c r="B27" s="52" t="s">
        <v>163</v>
      </c>
      <c r="C27" s="69">
        <v>53658.137999999999</v>
      </c>
      <c r="D27" s="69">
        <v>101371.304</v>
      </c>
      <c r="E27" s="69">
        <v>0</v>
      </c>
      <c r="F27" s="69">
        <v>0</v>
      </c>
      <c r="G27" s="69">
        <v>0</v>
      </c>
      <c r="H27" s="69">
        <v>0</v>
      </c>
      <c r="I27" s="69">
        <v>0</v>
      </c>
      <c r="J27" s="69">
        <v>0</v>
      </c>
      <c r="K27" s="69">
        <v>0</v>
      </c>
      <c r="L27" s="69">
        <v>0</v>
      </c>
      <c r="M27" s="69">
        <v>0</v>
      </c>
      <c r="N27" s="69">
        <v>0</v>
      </c>
    </row>
    <row r="28" spans="2:14">
      <c r="B28" s="52" t="s">
        <v>165</v>
      </c>
      <c r="C28" s="69">
        <v>209000</v>
      </c>
      <c r="D28" s="69">
        <v>248361.5</v>
      </c>
      <c r="E28" s="69">
        <v>0</v>
      </c>
      <c r="F28" s="69">
        <v>0</v>
      </c>
      <c r="G28" s="69">
        <v>0</v>
      </c>
      <c r="H28" s="69">
        <v>0</v>
      </c>
      <c r="I28" s="69">
        <v>0</v>
      </c>
      <c r="J28" s="69">
        <v>0</v>
      </c>
      <c r="K28" s="69">
        <v>0</v>
      </c>
      <c r="L28" s="69">
        <v>0</v>
      </c>
      <c r="M28" s="69">
        <v>0</v>
      </c>
      <c r="N28" s="69">
        <v>0</v>
      </c>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173</v>
      </c>
      <c r="C34" s="38"/>
      <c r="D34" s="38"/>
      <c r="E34" s="38"/>
      <c r="F34" s="38"/>
      <c r="G34" s="38"/>
      <c r="H34" s="38"/>
      <c r="I34" s="38"/>
      <c r="J34" s="38"/>
      <c r="K34" s="38"/>
      <c r="L34" s="38"/>
      <c r="M34" s="38"/>
      <c r="N34" s="38"/>
    </row>
    <row r="35" spans="2:14">
      <c r="B35" t="s">
        <v>167</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166</v>
      </c>
      <c r="C53" s="38"/>
      <c r="D53" s="38"/>
      <c r="E53" s="38"/>
      <c r="F53" s="38"/>
      <c r="G53" s="38"/>
      <c r="H53" s="38"/>
      <c r="I53" s="38"/>
      <c r="J53" s="38"/>
      <c r="K53" s="38"/>
      <c r="L53" s="38"/>
      <c r="M53" s="38"/>
      <c r="N53" s="38"/>
    </row>
    <row r="54" spans="2:14">
      <c r="B54" s="45" t="s">
        <v>192</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C25" sqref="C25"/>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1">
        <v>7.3067326617479986E-2</v>
      </c>
      <c r="D3" s="41">
        <v>1.861588991233E-2</v>
      </c>
      <c r="E3" s="41"/>
      <c r="F3" s="41"/>
      <c r="G3" s="41"/>
      <c r="H3" s="41"/>
      <c r="I3" s="41"/>
      <c r="J3" s="41"/>
      <c r="K3" s="41"/>
      <c r="L3" s="41"/>
      <c r="M3" s="41"/>
      <c r="N3" s="41"/>
      <c r="AC3" s="1"/>
    </row>
    <row r="4" spans="2:29">
      <c r="B4" s="10" t="s">
        <v>88</v>
      </c>
      <c r="C4" s="41">
        <v>0.18879778732940003</v>
      </c>
      <c r="D4" s="41">
        <v>0.12856947849170999</v>
      </c>
      <c r="E4" s="41"/>
      <c r="F4" s="43"/>
      <c r="G4" s="43"/>
      <c r="H4" s="43"/>
      <c r="I4" s="43"/>
      <c r="J4" s="43"/>
      <c r="K4" s="43"/>
      <c r="L4" s="43"/>
      <c r="M4" s="43"/>
      <c r="N4" s="43"/>
      <c r="AC4" s="1"/>
    </row>
    <row r="5" spans="2:29">
      <c r="B5" s="10" t="s">
        <v>89</v>
      </c>
      <c r="C5" s="41">
        <v>3.7600261000000002E-7</v>
      </c>
      <c r="D5" s="41">
        <v>0</v>
      </c>
      <c r="E5" s="41"/>
      <c r="F5" s="43"/>
      <c r="G5" s="43"/>
      <c r="H5" s="43"/>
      <c r="I5" s="43"/>
      <c r="J5" s="43"/>
      <c r="K5" s="43"/>
      <c r="L5" s="43"/>
      <c r="M5" s="43"/>
      <c r="N5" s="43"/>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0</v>
      </c>
      <c r="F10" s="15">
        <v>0</v>
      </c>
      <c r="G10" s="15">
        <v>0</v>
      </c>
      <c r="H10" s="15">
        <v>0</v>
      </c>
      <c r="I10" s="15">
        <v>0</v>
      </c>
      <c r="J10" s="15">
        <v>0</v>
      </c>
      <c r="K10" s="15">
        <v>0</v>
      </c>
      <c r="L10" s="15">
        <v>0</v>
      </c>
      <c r="M10" s="15">
        <v>0</v>
      </c>
      <c r="N10" s="15">
        <v>0</v>
      </c>
    </row>
    <row r="11" spans="2:29">
      <c r="B11" s="10" t="s">
        <v>116</v>
      </c>
      <c r="C11" s="15">
        <v>-31740.5</v>
      </c>
      <c r="D11" s="15">
        <v>-35741</v>
      </c>
      <c r="E11" s="15">
        <v>0</v>
      </c>
      <c r="F11" s="15">
        <v>0</v>
      </c>
      <c r="G11" s="15">
        <v>0</v>
      </c>
      <c r="H11" s="15">
        <v>0</v>
      </c>
      <c r="I11" s="15">
        <v>0</v>
      </c>
      <c r="J11" s="15">
        <v>0</v>
      </c>
      <c r="K11" s="15">
        <v>0</v>
      </c>
      <c r="L11" s="15">
        <v>0</v>
      </c>
      <c r="M11" s="15">
        <v>0</v>
      </c>
      <c r="N11" s="15">
        <v>0</v>
      </c>
    </row>
    <row r="12" spans="2:29">
      <c r="B12" s="10" t="s">
        <v>117</v>
      </c>
      <c r="C12" s="15">
        <v>-1541.232</v>
      </c>
      <c r="D12" s="15">
        <v>0</v>
      </c>
      <c r="E12" s="15">
        <v>0</v>
      </c>
      <c r="F12" s="15">
        <v>0</v>
      </c>
      <c r="G12" s="15">
        <v>0</v>
      </c>
      <c r="H12" s="15">
        <v>0</v>
      </c>
      <c r="I12" s="15">
        <v>0</v>
      </c>
      <c r="J12" s="15">
        <v>0</v>
      </c>
      <c r="K12" s="15">
        <v>0</v>
      </c>
      <c r="L12" s="15">
        <v>0</v>
      </c>
      <c r="M12" s="15">
        <v>0</v>
      </c>
      <c r="N12" s="15">
        <v>0</v>
      </c>
    </row>
    <row r="13" spans="2:29">
      <c r="C13" s="26">
        <v>-38648.422000000006</v>
      </c>
      <c r="D13" s="26">
        <v>-37867.929000000004</v>
      </c>
      <c r="E13" s="26">
        <v>0</v>
      </c>
      <c r="F13" s="26">
        <v>0</v>
      </c>
      <c r="G13" s="26">
        <v>0</v>
      </c>
      <c r="H13" s="26">
        <v>0</v>
      </c>
      <c r="I13" s="26">
        <v>0</v>
      </c>
      <c r="J13" s="26">
        <v>0</v>
      </c>
      <c r="K13" s="26">
        <v>0</v>
      </c>
      <c r="L13" s="26">
        <v>0</v>
      </c>
      <c r="M13" s="26">
        <v>0</v>
      </c>
      <c r="N13" s="26">
        <v>0</v>
      </c>
    </row>
    <row r="16" spans="2:29">
      <c r="B16" t="s">
        <v>173</v>
      </c>
    </row>
    <row r="17" spans="2:3">
      <c r="B17" t="s">
        <v>92</v>
      </c>
      <c r="C17" s="51">
        <v>-37867.929000000004</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D39" sqref="D39"/>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1">
        <v>0.57616306523892002</v>
      </c>
      <c r="D3" s="41">
        <v>0.42702490693533002</v>
      </c>
      <c r="E3" s="41"/>
      <c r="F3" s="41"/>
      <c r="G3" s="41"/>
      <c r="H3" s="41"/>
      <c r="I3" s="41"/>
      <c r="J3" s="41"/>
      <c r="K3" s="41"/>
      <c r="L3" s="41"/>
      <c r="M3" s="41"/>
      <c r="N3" s="41"/>
    </row>
    <row r="4" spans="2:14">
      <c r="B4" s="10" t="s">
        <v>178</v>
      </c>
      <c r="C4" s="41">
        <v>5.9474976600000016</v>
      </c>
      <c r="D4" s="41">
        <v>5.5321183699999992</v>
      </c>
      <c r="E4" s="41"/>
      <c r="F4" s="41"/>
      <c r="G4" s="41"/>
      <c r="H4" s="41"/>
      <c r="I4" s="41"/>
      <c r="J4" s="41"/>
      <c r="K4" s="41"/>
      <c r="L4" s="41"/>
      <c r="M4" s="41"/>
      <c r="N4" s="41"/>
    </row>
    <row r="5" spans="2:14">
      <c r="B5" s="10" t="s">
        <v>179</v>
      </c>
      <c r="C5" s="41">
        <v>0</v>
      </c>
      <c r="D5" s="41">
        <v>0</v>
      </c>
      <c r="E5" s="41"/>
      <c r="F5" s="41"/>
      <c r="G5" s="41"/>
      <c r="H5" s="41"/>
      <c r="I5" s="41"/>
      <c r="J5" s="41"/>
      <c r="K5" s="41"/>
      <c r="L5" s="41"/>
      <c r="M5" s="41"/>
      <c r="N5" s="41"/>
    </row>
    <row r="6" spans="2:14">
      <c r="B6" s="10" t="s">
        <v>44</v>
      </c>
      <c r="C6" s="41">
        <v>5.7477399999999984E-2</v>
      </c>
      <c r="D6" s="41">
        <v>6.3072179999999992E-2</v>
      </c>
      <c r="E6" s="41"/>
      <c r="F6" s="41"/>
      <c r="G6" s="41"/>
      <c r="H6" s="41"/>
      <c r="I6" s="41"/>
      <c r="J6" s="41"/>
      <c r="K6" s="41"/>
      <c r="L6" s="41"/>
      <c r="M6" s="41"/>
      <c r="N6" s="41"/>
    </row>
    <row r="7" spans="2:14">
      <c r="B7" s="10" t="s">
        <v>45</v>
      </c>
      <c r="C7" s="41">
        <v>0.75819139999999985</v>
      </c>
      <c r="D7" s="41">
        <v>0.41563961219000023</v>
      </c>
      <c r="E7" s="41"/>
      <c r="F7" s="41"/>
      <c r="G7" s="41"/>
      <c r="H7" s="41"/>
      <c r="I7" s="41"/>
      <c r="J7" s="41"/>
      <c r="K7" s="41"/>
      <c r="L7" s="41"/>
      <c r="M7" s="41"/>
      <c r="N7" s="41"/>
    </row>
    <row r="8" spans="2:14">
      <c r="B8" s="10" t="s">
        <v>43</v>
      </c>
      <c r="C8" s="41">
        <v>0.50500999999999985</v>
      </c>
      <c r="D8" s="41">
        <v>0.42453999999999981</v>
      </c>
      <c r="E8" s="41"/>
      <c r="F8" s="41"/>
      <c r="G8" s="41"/>
      <c r="H8" s="41"/>
      <c r="I8" s="41"/>
      <c r="J8" s="41"/>
      <c r="K8" s="41"/>
      <c r="L8" s="41"/>
      <c r="M8" s="41"/>
      <c r="N8" s="41"/>
    </row>
    <row r="9" spans="2:14">
      <c r="B9" s="10" t="s">
        <v>46</v>
      </c>
      <c r="C9" s="41">
        <v>0.34176000000000023</v>
      </c>
      <c r="D9" s="41">
        <v>0.26609870000000002</v>
      </c>
      <c r="E9" s="41"/>
      <c r="F9" s="41"/>
      <c r="G9" s="41"/>
      <c r="H9" s="41"/>
      <c r="I9" s="41"/>
      <c r="J9" s="41"/>
      <c r="K9" s="41"/>
      <c r="L9" s="41"/>
      <c r="M9" s="41"/>
      <c r="N9" s="41"/>
    </row>
    <row r="10" spans="2:14">
      <c r="B10" s="10" t="s">
        <v>47</v>
      </c>
      <c r="C10" s="41">
        <v>0.44257913000000026</v>
      </c>
      <c r="D10" s="41">
        <v>0.11396718000000002</v>
      </c>
      <c r="E10" s="41"/>
      <c r="F10" s="41"/>
      <c r="G10" s="41"/>
      <c r="H10" s="41"/>
      <c r="I10" s="41"/>
      <c r="J10" s="41"/>
      <c r="K10" s="41"/>
      <c r="L10" s="41"/>
      <c r="M10" s="41"/>
      <c r="N10" s="41"/>
    </row>
    <row r="11" spans="2:14">
      <c r="B11" s="52" t="s">
        <v>154</v>
      </c>
      <c r="C11" s="41">
        <v>7.0286707252389213</v>
      </c>
      <c r="D11" s="41">
        <v>6.3836832769353284</v>
      </c>
      <c r="E11" s="41">
        <v>0</v>
      </c>
      <c r="F11" s="41">
        <v>0</v>
      </c>
      <c r="G11" s="41">
        <v>0</v>
      </c>
      <c r="H11" s="41">
        <v>0</v>
      </c>
      <c r="I11" s="41">
        <v>0</v>
      </c>
      <c r="J11" s="41">
        <v>0</v>
      </c>
      <c r="K11" s="41">
        <v>0</v>
      </c>
      <c r="L11" s="41">
        <v>0</v>
      </c>
      <c r="M11" s="41">
        <v>0</v>
      </c>
      <c r="N11" s="41">
        <v>0</v>
      </c>
    </row>
    <row r="12" spans="2:14">
      <c r="B12" s="52" t="s">
        <v>181</v>
      </c>
      <c r="C12" s="41">
        <v>1.6000079300000003</v>
      </c>
      <c r="D12" s="41">
        <v>0.85877767219000034</v>
      </c>
      <c r="E12" s="41">
        <v>0</v>
      </c>
      <c r="F12" s="41">
        <v>0</v>
      </c>
      <c r="G12" s="41">
        <v>0</v>
      </c>
      <c r="H12" s="41">
        <v>0</v>
      </c>
      <c r="I12" s="41">
        <v>0</v>
      </c>
      <c r="J12" s="41">
        <v>0</v>
      </c>
      <c r="K12" s="41">
        <v>0</v>
      </c>
      <c r="L12" s="41">
        <v>0</v>
      </c>
      <c r="M12" s="41">
        <v>0</v>
      </c>
      <c r="N12" s="41">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8">
        <v>44160</v>
      </c>
      <c r="D17" s="58">
        <v>107632</v>
      </c>
      <c r="E17" s="58"/>
      <c r="F17" s="58"/>
      <c r="G17" s="15"/>
      <c r="H17" s="15"/>
      <c r="I17" s="15"/>
      <c r="J17" s="15"/>
      <c r="K17" s="15"/>
      <c r="L17" s="15"/>
      <c r="M17" s="15"/>
      <c r="N17" s="15"/>
    </row>
    <row r="18" spans="2:14">
      <c r="B18" s="10" t="s">
        <v>91</v>
      </c>
      <c r="C18" s="59">
        <v>85320</v>
      </c>
      <c r="D18" s="59">
        <v>93780</v>
      </c>
      <c r="E18" s="59"/>
      <c r="F18" s="59"/>
      <c r="G18" s="15"/>
      <c r="H18" s="15"/>
      <c r="I18" s="15"/>
      <c r="J18" s="15"/>
      <c r="K18" s="15"/>
      <c r="L18" s="15"/>
      <c r="M18" s="15"/>
      <c r="N18" s="15"/>
    </row>
    <row r="19" spans="2:14">
      <c r="B19" s="10" t="s">
        <v>180</v>
      </c>
      <c r="C19" s="60">
        <v>229810.81</v>
      </c>
      <c r="D19" s="60">
        <v>208924.51</v>
      </c>
      <c r="E19" s="60"/>
      <c r="F19" s="60"/>
      <c r="G19" s="15"/>
      <c r="H19" s="15"/>
      <c r="I19" s="15"/>
      <c r="J19" s="15"/>
      <c r="K19" s="15"/>
      <c r="L19" s="15"/>
      <c r="M19" s="15"/>
      <c r="N19" s="15"/>
    </row>
    <row r="20" spans="2:14">
      <c r="B20" s="10"/>
      <c r="C20" s="15"/>
      <c r="D20" s="15"/>
      <c r="E20" s="15"/>
      <c r="F20" s="15"/>
      <c r="G20" s="15"/>
      <c r="H20" s="15"/>
      <c r="I20" s="15"/>
      <c r="J20" s="15"/>
      <c r="K20" s="15"/>
      <c r="L20" s="15"/>
      <c r="M20" s="15"/>
      <c r="N20" s="15"/>
    </row>
    <row r="23" spans="2:14">
      <c r="B23" t="s">
        <v>173</v>
      </c>
      <c r="C23" s="8"/>
    </row>
    <row r="24" spans="2:14">
      <c r="B24" t="s">
        <v>175</v>
      </c>
      <c r="C24" s="53">
        <v>6.3836832769353284</v>
      </c>
    </row>
    <row r="25" spans="2:14">
      <c r="B25" t="s">
        <v>176</v>
      </c>
      <c r="C25" s="53">
        <v>0.85877767219000034</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zoomScale="80" zoomScaleNormal="80" zoomScaleSheetLayoutView="80" workbookViewId="0">
      <selection activeCell="B20" sqref="B19:B20"/>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1">
        <v>2.4971839983419692</v>
      </c>
      <c r="D3" s="41">
        <v>3.2919196696986495</v>
      </c>
      <c r="E3" s="41"/>
      <c r="F3" s="41"/>
      <c r="G3" s="41"/>
      <c r="H3" s="41"/>
      <c r="I3" s="41"/>
      <c r="J3" s="41"/>
      <c r="K3" s="41"/>
      <c r="L3" s="41"/>
      <c r="M3" s="41"/>
      <c r="N3" s="41"/>
    </row>
    <row r="4" spans="2:14">
      <c r="B4" s="17" t="s">
        <v>48</v>
      </c>
      <c r="C4" s="41">
        <v>1.8889162100000003</v>
      </c>
      <c r="D4" s="41">
        <v>2.0943167300000001</v>
      </c>
      <c r="E4" s="41"/>
      <c r="F4" s="41"/>
      <c r="G4" s="41"/>
      <c r="H4" s="41"/>
      <c r="I4" s="41"/>
      <c r="J4" s="41"/>
      <c r="K4" s="41"/>
      <c r="L4" s="41"/>
      <c r="M4" s="41"/>
      <c r="N4" s="41"/>
    </row>
    <row r="5" spans="2:14">
      <c r="B5" s="17" t="s">
        <v>49</v>
      </c>
      <c r="C5" s="41">
        <v>2.2435400000000001E-2</v>
      </c>
      <c r="D5" s="41">
        <v>2.6306139999999999E-2</v>
      </c>
      <c r="E5" s="41"/>
      <c r="F5" s="41"/>
      <c r="G5" s="41"/>
      <c r="H5" s="41"/>
      <c r="I5" s="41"/>
      <c r="J5" s="41"/>
      <c r="K5" s="41"/>
      <c r="L5" s="41"/>
      <c r="M5" s="41"/>
      <c r="N5" s="41"/>
    </row>
    <row r="6" spans="2:14">
      <c r="B6" s="17" t="s">
        <v>50</v>
      </c>
      <c r="C6" s="41">
        <v>7.4543190000000009E-2</v>
      </c>
      <c r="D6" s="41">
        <v>0.10547458999999999</v>
      </c>
      <c r="E6" s="41"/>
      <c r="F6" s="41"/>
      <c r="G6" s="41"/>
      <c r="H6" s="41"/>
      <c r="I6" s="41"/>
      <c r="J6" s="41"/>
      <c r="K6" s="41"/>
      <c r="L6" s="41"/>
      <c r="M6" s="41"/>
      <c r="N6" s="41"/>
    </row>
    <row r="7" spans="2:14">
      <c r="B7" s="17" t="s">
        <v>51</v>
      </c>
      <c r="C7" s="41">
        <v>-7.8222699999999992E-3</v>
      </c>
      <c r="D7" s="41">
        <v>-1.058448E-2</v>
      </c>
      <c r="E7" s="41"/>
      <c r="F7" s="41"/>
      <c r="G7" s="41"/>
      <c r="H7" s="41"/>
      <c r="I7" s="41"/>
      <c r="J7" s="41"/>
      <c r="K7" s="41"/>
      <c r="L7" s="41"/>
      <c r="M7" s="41"/>
      <c r="N7" s="41"/>
    </row>
    <row r="8" spans="2:14">
      <c r="B8" s="17" t="s">
        <v>52</v>
      </c>
      <c r="C8" s="41">
        <v>2.9055000000000001E-3</v>
      </c>
      <c r="D8" s="41">
        <v>2.0709160000000001E-2</v>
      </c>
      <c r="E8" s="41"/>
      <c r="F8" s="41"/>
      <c r="G8" s="41"/>
      <c r="H8" s="41"/>
      <c r="I8" s="41"/>
      <c r="J8" s="41"/>
      <c r="K8" s="41"/>
      <c r="L8" s="41"/>
      <c r="M8" s="41"/>
      <c r="N8" s="41"/>
    </row>
    <row r="9" spans="2:14">
      <c r="B9" s="17" t="s">
        <v>53</v>
      </c>
      <c r="C9" s="41">
        <v>1.3077510000000001E-2</v>
      </c>
      <c r="D9" s="41">
        <v>8.6607699999999999E-3</v>
      </c>
      <c r="E9" s="41"/>
      <c r="F9" s="41"/>
      <c r="G9" s="41"/>
      <c r="H9" s="41"/>
      <c r="I9" s="41"/>
      <c r="J9" s="41"/>
      <c r="K9" s="41"/>
      <c r="L9" s="41"/>
      <c r="M9" s="41"/>
      <c r="N9" s="41"/>
    </row>
    <row r="10" spans="2:14">
      <c r="B10" s="17" t="s">
        <v>118</v>
      </c>
      <c r="C10" s="41">
        <v>1.0178833799999998</v>
      </c>
      <c r="D10" s="41">
        <v>0.96529648000000001</v>
      </c>
      <c r="E10" s="41"/>
      <c r="F10" s="41"/>
      <c r="G10" s="41"/>
      <c r="H10" s="41"/>
      <c r="I10" s="41"/>
      <c r="J10" s="41"/>
      <c r="K10" s="41"/>
      <c r="L10" s="41"/>
      <c r="M10" s="41"/>
      <c r="N10" s="41"/>
    </row>
    <row r="11" spans="2:14">
      <c r="B11" s="17" t="s">
        <v>54</v>
      </c>
      <c r="C11" s="41">
        <v>0</v>
      </c>
      <c r="D11" s="41">
        <v>0</v>
      </c>
      <c r="E11" s="41"/>
      <c r="F11" s="41"/>
      <c r="G11" s="41"/>
      <c r="H11" s="41"/>
      <c r="I11" s="41"/>
      <c r="J11" s="41"/>
      <c r="K11" s="41"/>
      <c r="L11" s="41"/>
      <c r="M11" s="41"/>
      <c r="N11" s="41"/>
    </row>
    <row r="12" spans="2:14">
      <c r="B12" s="17" t="s">
        <v>119</v>
      </c>
      <c r="C12" s="41">
        <v>0.72576117999999989</v>
      </c>
      <c r="D12" s="41">
        <v>0.76620170999999992</v>
      </c>
      <c r="E12" s="41"/>
      <c r="F12" s="41"/>
      <c r="G12" s="41"/>
      <c r="H12" s="41"/>
      <c r="I12" s="41"/>
      <c r="J12" s="41"/>
      <c r="K12" s="41"/>
      <c r="L12" s="41"/>
      <c r="M12" s="41"/>
      <c r="N12" s="41"/>
    </row>
    <row r="13" spans="2:14">
      <c r="B13" s="17" t="s">
        <v>55</v>
      </c>
      <c r="C13" s="41">
        <v>0.63714955699993359</v>
      </c>
      <c r="D13" s="41">
        <v>0.67504838376259335</v>
      </c>
      <c r="E13" s="41"/>
      <c r="F13" s="41"/>
      <c r="G13" s="41"/>
      <c r="H13" s="41"/>
      <c r="I13" s="41"/>
      <c r="J13" s="41"/>
      <c r="K13" s="41"/>
      <c r="L13" s="41"/>
      <c r="M13" s="41"/>
      <c r="N13" s="41"/>
    </row>
    <row r="14" spans="2:14">
      <c r="B14" s="17" t="s">
        <v>56</v>
      </c>
      <c r="C14" s="41">
        <v>0</v>
      </c>
      <c r="D14" s="41">
        <v>0</v>
      </c>
      <c r="E14" s="41"/>
      <c r="F14" s="41"/>
      <c r="G14" s="41"/>
      <c r="H14" s="41"/>
      <c r="I14" s="41"/>
      <c r="J14" s="41"/>
      <c r="K14" s="41"/>
      <c r="L14" s="41"/>
      <c r="M14" s="41"/>
      <c r="N14" s="41"/>
    </row>
    <row r="15" spans="2:14">
      <c r="B15" s="17" t="s">
        <v>57</v>
      </c>
      <c r="C15" s="41">
        <v>6.251489999999997E-2</v>
      </c>
      <c r="D15" s="41">
        <v>2.1546000000000003E-2</v>
      </c>
      <c r="E15" s="41"/>
      <c r="F15" s="41"/>
      <c r="G15" s="41"/>
      <c r="H15" s="41"/>
      <c r="I15" s="41"/>
      <c r="J15" s="41"/>
      <c r="K15" s="41"/>
      <c r="L15" s="41"/>
      <c r="M15" s="41"/>
      <c r="N15" s="41"/>
    </row>
    <row r="16" spans="2:14">
      <c r="B16" s="17" t="s">
        <v>121</v>
      </c>
      <c r="C16" s="41">
        <v>0.22390403999999992</v>
      </c>
      <c r="D16" s="41">
        <v>0.26966683000000002</v>
      </c>
      <c r="E16" s="41"/>
      <c r="F16" s="41"/>
      <c r="G16" s="41"/>
      <c r="H16" s="41"/>
      <c r="I16" s="41"/>
      <c r="J16" s="41"/>
      <c r="K16" s="41"/>
      <c r="L16" s="41"/>
      <c r="M16" s="41"/>
      <c r="N16" s="41"/>
    </row>
    <row r="17" spans="2:41">
      <c r="B17" s="18" t="s">
        <v>120</v>
      </c>
      <c r="C17" s="41">
        <v>0</v>
      </c>
      <c r="D17" s="41">
        <v>0</v>
      </c>
      <c r="E17" s="41"/>
      <c r="F17" s="41"/>
      <c r="G17" s="41"/>
      <c r="H17" s="41"/>
      <c r="I17" s="41"/>
      <c r="J17" s="41"/>
      <c r="K17" s="41"/>
      <c r="L17" s="41"/>
      <c r="M17" s="41"/>
      <c r="N17" s="41"/>
    </row>
    <row r="18" spans="2:41">
      <c r="B18" s="18" t="s">
        <v>122</v>
      </c>
      <c r="C18" s="41">
        <v>2.3981894200000005</v>
      </c>
      <c r="D18" s="41">
        <v>2.3694321099999995</v>
      </c>
      <c r="E18" s="41"/>
      <c r="F18" s="41"/>
      <c r="G18" s="41"/>
      <c r="H18" s="41"/>
      <c r="I18" s="41"/>
      <c r="J18" s="41"/>
      <c r="K18" s="41"/>
      <c r="L18" s="41"/>
      <c r="M18" s="41"/>
      <c r="N18" s="41"/>
    </row>
    <row r="21" spans="2:41">
      <c r="C21" s="72">
        <v>43556</v>
      </c>
      <c r="D21" s="73"/>
      <c r="E21" s="74"/>
      <c r="F21" s="72">
        <v>43586</v>
      </c>
      <c r="G21" s="73"/>
      <c r="H21" s="74"/>
      <c r="I21" s="72">
        <v>43617</v>
      </c>
      <c r="J21" s="73"/>
      <c r="K21" s="74"/>
      <c r="L21" s="72">
        <v>43647</v>
      </c>
      <c r="M21" s="73"/>
      <c r="N21" s="74"/>
      <c r="O21" s="72">
        <v>43678</v>
      </c>
      <c r="P21" s="73"/>
      <c r="Q21" s="74"/>
      <c r="R21" s="72">
        <v>43709</v>
      </c>
      <c r="S21" s="73"/>
      <c r="T21" s="74"/>
      <c r="U21" s="72">
        <v>43739</v>
      </c>
      <c r="V21" s="73"/>
      <c r="W21" s="74"/>
      <c r="X21" s="72">
        <v>43770</v>
      </c>
      <c r="Y21" s="73"/>
      <c r="Z21" s="74"/>
      <c r="AA21" s="72">
        <v>43800</v>
      </c>
      <c r="AB21" s="73"/>
      <c r="AC21" s="74"/>
      <c r="AD21" s="72">
        <v>43831</v>
      </c>
      <c r="AE21" s="73"/>
      <c r="AF21" s="74"/>
      <c r="AG21" s="72">
        <v>43862</v>
      </c>
      <c r="AH21" s="73"/>
      <c r="AI21" s="74"/>
      <c r="AJ21" s="72">
        <v>43891</v>
      </c>
      <c r="AK21" s="73"/>
      <c r="AL21" s="74"/>
    </row>
    <row r="22" spans="2:41">
      <c r="B22" s="6" t="s">
        <v>186</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3">
        <v>249983.79300000001</v>
      </c>
      <c r="G23" s="63">
        <v>156969.58600000001</v>
      </c>
      <c r="H23" s="63">
        <v>373954.69</v>
      </c>
      <c r="I23" s="63"/>
      <c r="J23" s="63"/>
      <c r="K23" s="63"/>
      <c r="L23" s="63"/>
      <c r="M23" s="63"/>
      <c r="N23" s="63"/>
      <c r="O23" s="63"/>
      <c r="P23" s="63"/>
      <c r="Q23" s="63"/>
      <c r="R23" s="15"/>
      <c r="S23" s="15"/>
      <c r="T23" s="15"/>
      <c r="U23" s="15"/>
      <c r="V23" s="15"/>
      <c r="W23" s="15"/>
      <c r="X23" s="15"/>
      <c r="Y23" s="15"/>
      <c r="Z23" s="15"/>
      <c r="AA23" s="15"/>
      <c r="AB23" s="15"/>
      <c r="AC23" s="15"/>
      <c r="AD23" s="15"/>
      <c r="AE23" s="15"/>
      <c r="AF23" s="15"/>
      <c r="AG23" s="15"/>
      <c r="AH23" s="15"/>
      <c r="AI23" s="15"/>
      <c r="AJ23" s="15"/>
      <c r="AK23" s="15"/>
      <c r="AL23" s="15"/>
    </row>
    <row r="24" spans="2:41">
      <c r="B24" s="1" t="s">
        <v>52</v>
      </c>
      <c r="C24" s="15">
        <v>0</v>
      </c>
      <c r="D24" s="63">
        <v>108.41</v>
      </c>
      <c r="E24" s="15">
        <v>0</v>
      </c>
      <c r="F24" s="15">
        <v>0</v>
      </c>
      <c r="G24" s="63">
        <v>760.85</v>
      </c>
      <c r="H24" s="15">
        <v>0</v>
      </c>
      <c r="I24" s="15"/>
      <c r="J24" s="63"/>
      <c r="K24" s="15"/>
      <c r="L24" s="15"/>
      <c r="M24" s="63"/>
      <c r="N24" s="15"/>
      <c r="O24" s="15"/>
      <c r="P24" s="63"/>
      <c r="Q24" s="15"/>
      <c r="R24" s="15"/>
      <c r="S24" s="15"/>
      <c r="T24" s="15"/>
      <c r="U24" s="15"/>
      <c r="V24" s="15"/>
      <c r="W24" s="15"/>
      <c r="X24" s="15"/>
      <c r="Y24" s="15"/>
      <c r="Z24" s="15"/>
      <c r="AA24" s="15"/>
      <c r="AB24" s="15"/>
      <c r="AC24" s="15"/>
      <c r="AD24" s="15"/>
      <c r="AE24" s="15"/>
      <c r="AF24" s="15"/>
      <c r="AG24" s="15"/>
      <c r="AH24" s="15"/>
      <c r="AI24" s="15"/>
      <c r="AJ24" s="15"/>
      <c r="AK24" s="15"/>
      <c r="AL24" s="15"/>
    </row>
    <row r="25" spans="2:41">
      <c r="B25" s="1" t="s">
        <v>53</v>
      </c>
      <c r="C25" s="61">
        <v>1509.9</v>
      </c>
      <c r="D25" s="61">
        <v>1869.4</v>
      </c>
      <c r="E25" s="15"/>
      <c r="F25" s="61">
        <v>1087.8</v>
      </c>
      <c r="G25" s="61">
        <v>1346.8</v>
      </c>
      <c r="H25" s="15"/>
      <c r="I25" s="61"/>
      <c r="J25" s="61"/>
      <c r="K25" s="15"/>
      <c r="L25" s="61"/>
      <c r="M25" s="61"/>
      <c r="N25" s="15"/>
      <c r="O25" s="61"/>
      <c r="P25" s="61"/>
      <c r="Q25" s="15"/>
      <c r="R25" s="15"/>
      <c r="S25" s="15"/>
      <c r="T25" s="15"/>
      <c r="U25" s="15"/>
      <c r="V25" s="15"/>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3"/>
      <c r="U28" s="63"/>
      <c r="V28" s="63"/>
      <c r="W28" s="63"/>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c r="J29" s="40"/>
      <c r="K29" s="40"/>
      <c r="L29" s="15"/>
      <c r="M29" s="62"/>
      <c r="N29" s="62"/>
      <c r="O29" s="15"/>
      <c r="P29" s="15"/>
      <c r="Q29" s="15"/>
      <c r="R29" s="15"/>
      <c r="S29" s="15"/>
      <c r="T29" s="63"/>
      <c r="U29" s="63"/>
      <c r="V29" s="63"/>
      <c r="W29" s="63"/>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c r="J30" s="15"/>
      <c r="K30" s="15"/>
      <c r="L30" s="15"/>
      <c r="M30" s="15"/>
      <c r="N30" s="15"/>
      <c r="O30" s="15"/>
      <c r="P30" s="15"/>
      <c r="Q30" s="15"/>
      <c r="R30" s="15"/>
      <c r="S30" s="15"/>
      <c r="T30" s="63"/>
      <c r="U30" s="63"/>
      <c r="V30" s="63"/>
      <c r="W30" s="63"/>
      <c r="X30" s="15"/>
      <c r="Y30" s="15"/>
      <c r="Z30" s="15"/>
      <c r="AA30" s="15"/>
      <c r="AB30" s="15"/>
      <c r="AC30" s="15"/>
      <c r="AD30" s="15"/>
      <c r="AE30" s="15"/>
      <c r="AF30" s="15"/>
      <c r="AG30" s="15"/>
      <c r="AH30" s="15"/>
      <c r="AI30" s="15"/>
      <c r="AJ30" s="15"/>
      <c r="AK30" s="15"/>
      <c r="AL30" s="15"/>
      <c r="AM30">
        <v>1509.9</v>
      </c>
      <c r="AN30">
        <v>1869.4</v>
      </c>
    </row>
    <row r="31" spans="2:41">
      <c r="B31" s="1" t="s">
        <v>121</v>
      </c>
      <c r="C31" s="63">
        <v>36789.5</v>
      </c>
      <c r="D31" s="63">
        <v>36789.5</v>
      </c>
      <c r="E31" s="63">
        <v>36789.5</v>
      </c>
      <c r="F31" s="63">
        <v>28091.5</v>
      </c>
      <c r="G31" s="63">
        <v>28091.5</v>
      </c>
      <c r="H31" s="63">
        <v>28091.5</v>
      </c>
      <c r="I31" s="63"/>
      <c r="J31" s="63"/>
      <c r="K31" s="63"/>
      <c r="L31" s="63"/>
      <c r="M31" s="63"/>
      <c r="N31" s="15"/>
      <c r="O31" s="15"/>
      <c r="P31" s="15"/>
      <c r="Q31" s="15"/>
      <c r="R31" s="15"/>
      <c r="S31" s="15"/>
      <c r="T31" s="63"/>
      <c r="U31" s="63"/>
      <c r="V31" s="63"/>
      <c r="W31" s="63"/>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40"/>
      <c r="J32" s="40"/>
      <c r="K32" s="40"/>
      <c r="L32" s="63"/>
      <c r="M32" s="63"/>
      <c r="N32" s="63"/>
      <c r="O32" s="15"/>
      <c r="P32" s="15"/>
      <c r="Q32" s="15"/>
      <c r="R32" s="15"/>
      <c r="S32" s="15"/>
      <c r="T32" s="63"/>
      <c r="U32" s="61"/>
      <c r="V32" s="61"/>
      <c r="W32" s="15"/>
      <c r="X32" s="15"/>
      <c r="Y32" s="15"/>
      <c r="Z32" s="15"/>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row>
    <row r="35" spans="2:38">
      <c r="C35" s="72">
        <v>43556</v>
      </c>
      <c r="D35" s="73"/>
      <c r="E35" s="74"/>
      <c r="F35" s="72">
        <v>43586</v>
      </c>
      <c r="G35" s="73"/>
      <c r="H35" s="74"/>
      <c r="I35" s="72">
        <v>43617</v>
      </c>
      <c r="J35" s="73"/>
      <c r="K35" s="74"/>
      <c r="L35" s="72">
        <v>43647</v>
      </c>
      <c r="M35" s="73"/>
      <c r="N35" s="74"/>
      <c r="O35" s="72">
        <v>43678</v>
      </c>
      <c r="P35" s="73"/>
      <c r="Q35" s="74"/>
      <c r="R35" s="72">
        <v>43709</v>
      </c>
      <c r="S35" s="73"/>
      <c r="T35" s="74"/>
      <c r="U35" s="72">
        <v>43739</v>
      </c>
      <c r="V35" s="73"/>
      <c r="W35" s="74"/>
      <c r="X35" s="72">
        <v>43770</v>
      </c>
      <c r="Y35" s="73"/>
      <c r="Z35" s="74"/>
      <c r="AA35" s="72">
        <v>43800</v>
      </c>
      <c r="AB35" s="73"/>
      <c r="AC35" s="74"/>
      <c r="AD35" s="72">
        <v>43831</v>
      </c>
      <c r="AE35" s="73"/>
      <c r="AF35" s="74"/>
      <c r="AG35" s="72">
        <v>43862</v>
      </c>
      <c r="AH35" s="73"/>
      <c r="AI35" s="74"/>
      <c r="AJ35" s="72">
        <v>43891</v>
      </c>
      <c r="AK35" s="73"/>
      <c r="AL35" s="74"/>
    </row>
    <row r="36" spans="2:38">
      <c r="B36" s="6" t="s">
        <v>185</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0</v>
      </c>
      <c r="J37" s="27">
        <v>0</v>
      </c>
      <c r="K37" s="27">
        <v>0</v>
      </c>
      <c r="L37" s="27">
        <v>0</v>
      </c>
      <c r="M37" s="27">
        <v>0</v>
      </c>
      <c r="N37" s="27">
        <v>0</v>
      </c>
      <c r="O37" s="27">
        <v>0</v>
      </c>
      <c r="P37" s="27">
        <v>0</v>
      </c>
      <c r="Q37" s="27">
        <v>0</v>
      </c>
      <c r="R37" s="27">
        <v>0</v>
      </c>
      <c r="S37" s="27">
        <v>0</v>
      </c>
      <c r="T37" s="27">
        <v>0</v>
      </c>
      <c r="U37" s="27">
        <v>0</v>
      </c>
      <c r="V37" s="27">
        <v>0</v>
      </c>
      <c r="W37" s="27">
        <v>0</v>
      </c>
      <c r="X37" s="27">
        <v>0</v>
      </c>
      <c r="Y37" s="27">
        <v>0</v>
      </c>
      <c r="Z37" s="27">
        <v>0</v>
      </c>
      <c r="AA37" s="27">
        <v>0</v>
      </c>
      <c r="AB37" s="27">
        <v>0</v>
      </c>
      <c r="AC37" s="27">
        <v>0</v>
      </c>
      <c r="AD37" s="27">
        <v>0</v>
      </c>
      <c r="AE37" s="27">
        <v>0</v>
      </c>
      <c r="AF37" s="27">
        <v>0</v>
      </c>
      <c r="AG37" s="27">
        <v>0</v>
      </c>
      <c r="AH37" s="27">
        <v>0</v>
      </c>
      <c r="AI37" s="27">
        <v>0</v>
      </c>
      <c r="AJ37" s="71">
        <v>0</v>
      </c>
      <c r="AK37" s="71">
        <v>0</v>
      </c>
      <c r="AL37" s="71">
        <v>0</v>
      </c>
    </row>
    <row r="38" spans="2:38">
      <c r="B38" s="1" t="s">
        <v>52</v>
      </c>
      <c r="C38" s="27">
        <v>0</v>
      </c>
      <c r="D38" s="27">
        <v>0.10840999999999999</v>
      </c>
      <c r="E38" s="27">
        <v>0</v>
      </c>
      <c r="F38" s="27">
        <v>0</v>
      </c>
      <c r="G38" s="27">
        <v>0.76085000000000003</v>
      </c>
      <c r="H38" s="27">
        <v>0</v>
      </c>
      <c r="I38" s="27">
        <v>0</v>
      </c>
      <c r="J38" s="27">
        <v>0</v>
      </c>
      <c r="K38" s="27">
        <v>0</v>
      </c>
      <c r="L38" s="27">
        <v>0</v>
      </c>
      <c r="M38" s="27">
        <v>0</v>
      </c>
      <c r="N38" s="27">
        <v>0</v>
      </c>
      <c r="O38" s="27">
        <v>0</v>
      </c>
      <c r="P38" s="27">
        <v>0</v>
      </c>
      <c r="Q38" s="27">
        <v>0</v>
      </c>
      <c r="R38" s="27">
        <v>0</v>
      </c>
      <c r="S38" s="27">
        <v>0</v>
      </c>
      <c r="T38" s="27">
        <v>0</v>
      </c>
      <c r="U38" s="27">
        <v>0</v>
      </c>
      <c r="V38" s="27">
        <v>0</v>
      </c>
      <c r="W38" s="27">
        <v>0</v>
      </c>
      <c r="X38" s="27">
        <v>0</v>
      </c>
      <c r="Y38" s="27">
        <v>0</v>
      </c>
      <c r="Z38" s="27">
        <v>0</v>
      </c>
      <c r="AA38" s="27">
        <v>0</v>
      </c>
      <c r="AB38" s="27">
        <v>0</v>
      </c>
      <c r="AC38" s="27">
        <v>0</v>
      </c>
      <c r="AD38" s="27">
        <v>0</v>
      </c>
      <c r="AE38" s="27">
        <v>0</v>
      </c>
      <c r="AF38" s="27">
        <v>0</v>
      </c>
      <c r="AG38" s="27">
        <v>0</v>
      </c>
      <c r="AH38" s="27">
        <v>0</v>
      </c>
      <c r="AI38" s="27">
        <v>0</v>
      </c>
      <c r="AJ38" s="71">
        <v>0</v>
      </c>
      <c r="AK38" s="71">
        <v>0</v>
      </c>
      <c r="AL38" s="71">
        <v>0</v>
      </c>
    </row>
    <row r="39" spans="2:38">
      <c r="B39" s="1" t="s">
        <v>53</v>
      </c>
      <c r="C39" s="27">
        <v>1.5099</v>
      </c>
      <c r="D39" s="27">
        <v>1.8694000000000002</v>
      </c>
      <c r="E39" s="27">
        <v>0</v>
      </c>
      <c r="F39" s="27">
        <v>1.0877999999999999</v>
      </c>
      <c r="G39" s="27">
        <v>1.3468</v>
      </c>
      <c r="H39" s="27">
        <v>0</v>
      </c>
      <c r="I39" s="27">
        <v>0</v>
      </c>
      <c r="J39" s="27">
        <v>0</v>
      </c>
      <c r="K39" s="27">
        <v>0</v>
      </c>
      <c r="L39" s="27">
        <v>0</v>
      </c>
      <c r="M39" s="27">
        <v>0</v>
      </c>
      <c r="N39" s="27">
        <v>0</v>
      </c>
      <c r="O39" s="27">
        <v>0</v>
      </c>
      <c r="P39" s="27">
        <v>0</v>
      </c>
      <c r="Q39" s="27">
        <v>0</v>
      </c>
      <c r="R39" s="27">
        <v>0</v>
      </c>
      <c r="S39" s="27">
        <v>0</v>
      </c>
      <c r="T39" s="27">
        <v>0</v>
      </c>
      <c r="U39" s="27">
        <v>0</v>
      </c>
      <c r="V39" s="27">
        <v>0</v>
      </c>
      <c r="W39" s="27">
        <v>0</v>
      </c>
      <c r="X39" s="27">
        <v>0</v>
      </c>
      <c r="Y39" s="27">
        <v>0</v>
      </c>
      <c r="Z39" s="27">
        <v>0</v>
      </c>
      <c r="AA39" s="27">
        <v>0</v>
      </c>
      <c r="AB39" s="27">
        <v>0</v>
      </c>
      <c r="AC39" s="27">
        <v>0</v>
      </c>
      <c r="AD39" s="27">
        <v>0</v>
      </c>
      <c r="AE39" s="27">
        <v>0</v>
      </c>
      <c r="AF39" s="27">
        <v>0</v>
      </c>
      <c r="AG39" s="27">
        <v>0</v>
      </c>
      <c r="AH39" s="27">
        <v>0</v>
      </c>
      <c r="AI39" s="27">
        <v>0</v>
      </c>
      <c r="AJ39" s="71">
        <v>0</v>
      </c>
      <c r="AK39" s="71">
        <v>0</v>
      </c>
      <c r="AL39" s="71">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71">
        <v>0</v>
      </c>
      <c r="AK40" s="71">
        <v>0</v>
      </c>
      <c r="AL40" s="71">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71">
        <v>0</v>
      </c>
      <c r="AK41" s="71">
        <v>0</v>
      </c>
      <c r="AL41" s="71">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71">
        <v>0</v>
      </c>
      <c r="AK42" s="71">
        <v>0</v>
      </c>
      <c r="AL42" s="71">
        <v>0</v>
      </c>
    </row>
    <row r="43" spans="2:38">
      <c r="B43" s="1" t="s">
        <v>55</v>
      </c>
      <c r="C43" s="27">
        <v>107.71268014748904</v>
      </c>
      <c r="D43" s="27">
        <v>0</v>
      </c>
      <c r="E43" s="27">
        <v>0.99199999999999999</v>
      </c>
      <c r="F43" s="27">
        <v>113.27307</v>
      </c>
      <c r="G43" s="27">
        <v>0</v>
      </c>
      <c r="H43" s="27">
        <v>1.2</v>
      </c>
      <c r="I43" s="27">
        <v>0</v>
      </c>
      <c r="J43" s="27">
        <v>0</v>
      </c>
      <c r="K43" s="27">
        <v>0</v>
      </c>
      <c r="L43" s="27">
        <v>0</v>
      </c>
      <c r="M43" s="27">
        <v>0</v>
      </c>
      <c r="N43" s="27">
        <v>0</v>
      </c>
      <c r="O43" s="27">
        <v>0</v>
      </c>
      <c r="P43" s="27">
        <v>0</v>
      </c>
      <c r="Q43" s="27">
        <v>0</v>
      </c>
      <c r="R43" s="27">
        <v>0</v>
      </c>
      <c r="S43" s="27">
        <v>0</v>
      </c>
      <c r="T43" s="27">
        <v>0</v>
      </c>
      <c r="U43" s="27">
        <v>0</v>
      </c>
      <c r="V43" s="27">
        <v>0</v>
      </c>
      <c r="W43" s="27">
        <v>0</v>
      </c>
      <c r="X43" s="27">
        <v>0</v>
      </c>
      <c r="Y43" s="27">
        <v>0</v>
      </c>
      <c r="Z43" s="27">
        <v>0</v>
      </c>
      <c r="AA43" s="27">
        <v>0</v>
      </c>
      <c r="AB43" s="27">
        <v>0</v>
      </c>
      <c r="AC43" s="27">
        <v>0</v>
      </c>
      <c r="AD43" s="27">
        <v>0</v>
      </c>
      <c r="AE43" s="27">
        <v>0</v>
      </c>
      <c r="AF43" s="27">
        <v>0</v>
      </c>
      <c r="AG43" s="27">
        <v>0</v>
      </c>
      <c r="AH43" s="27">
        <v>0</v>
      </c>
      <c r="AI43" s="27">
        <v>0</v>
      </c>
      <c r="AJ43" s="71">
        <v>0</v>
      </c>
      <c r="AK43" s="71">
        <v>0</v>
      </c>
      <c r="AL43" s="71">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71">
        <v>0</v>
      </c>
      <c r="AK44" s="71">
        <v>0</v>
      </c>
      <c r="AL44" s="71">
        <v>0</v>
      </c>
    </row>
    <row r="45" spans="2:38">
      <c r="B45" s="1" t="s">
        <v>121</v>
      </c>
      <c r="C45" s="27">
        <v>36.789499999999997</v>
      </c>
      <c r="D45" s="27">
        <v>36.789499999999997</v>
      </c>
      <c r="E45" s="27">
        <v>36.789499999999997</v>
      </c>
      <c r="F45" s="27">
        <v>28.0915</v>
      </c>
      <c r="G45" s="27">
        <v>28.0915</v>
      </c>
      <c r="H45" s="27">
        <v>28.0915</v>
      </c>
      <c r="I45" s="27">
        <v>0</v>
      </c>
      <c r="J45" s="27">
        <v>0</v>
      </c>
      <c r="K45" s="27">
        <v>0</v>
      </c>
      <c r="L45" s="27">
        <v>0</v>
      </c>
      <c r="M45" s="27">
        <v>0</v>
      </c>
      <c r="N45" s="27">
        <v>0</v>
      </c>
      <c r="O45" s="27">
        <v>0</v>
      </c>
      <c r="P45" s="27">
        <v>0</v>
      </c>
      <c r="Q45" s="27">
        <v>0</v>
      </c>
      <c r="R45" s="27">
        <v>0</v>
      </c>
      <c r="S45" s="27">
        <v>0</v>
      </c>
      <c r="T45" s="27">
        <v>0</v>
      </c>
      <c r="U45" s="27">
        <v>0</v>
      </c>
      <c r="V45" s="27">
        <v>0</v>
      </c>
      <c r="W45" s="27">
        <v>0</v>
      </c>
      <c r="X45" s="27">
        <v>0</v>
      </c>
      <c r="Y45" s="27">
        <v>0</v>
      </c>
      <c r="Z45" s="27">
        <v>0</v>
      </c>
      <c r="AA45" s="27">
        <v>0</v>
      </c>
      <c r="AB45" s="27">
        <v>0</v>
      </c>
      <c r="AC45" s="27">
        <v>0</v>
      </c>
      <c r="AD45" s="27">
        <v>0</v>
      </c>
      <c r="AE45" s="27">
        <v>0</v>
      </c>
      <c r="AF45" s="27">
        <v>0</v>
      </c>
      <c r="AG45" s="27">
        <v>0</v>
      </c>
      <c r="AH45" s="27">
        <v>0</v>
      </c>
      <c r="AI45" s="27">
        <v>0</v>
      </c>
      <c r="AJ45" s="71">
        <v>0</v>
      </c>
      <c r="AK45" s="71">
        <v>0</v>
      </c>
      <c r="AL45" s="71">
        <v>0</v>
      </c>
    </row>
    <row r="46" spans="2:38">
      <c r="B46" s="1" t="s">
        <v>122</v>
      </c>
      <c r="C46" s="27">
        <v>150.72448</v>
      </c>
      <c r="D46" s="27">
        <v>298.57797999999997</v>
      </c>
      <c r="E46" s="27">
        <v>110.89998</v>
      </c>
      <c r="F46" s="27">
        <v>150.21417000000002</v>
      </c>
      <c r="G46" s="27">
        <v>292.62716999999998</v>
      </c>
      <c r="H46" s="27">
        <v>107.67617</v>
      </c>
      <c r="I46" s="27">
        <v>0</v>
      </c>
      <c r="J46" s="27">
        <v>0</v>
      </c>
      <c r="K46" s="27">
        <v>0</v>
      </c>
      <c r="L46" s="27">
        <v>0</v>
      </c>
      <c r="M46" s="27">
        <v>0</v>
      </c>
      <c r="N46" s="27">
        <v>0</v>
      </c>
      <c r="O46" s="27">
        <v>0</v>
      </c>
      <c r="P46" s="27">
        <v>0</v>
      </c>
      <c r="Q46" s="27">
        <v>0</v>
      </c>
      <c r="R46" s="27">
        <v>0</v>
      </c>
      <c r="S46" s="27">
        <v>0</v>
      </c>
      <c r="T46" s="27">
        <v>0</v>
      </c>
      <c r="U46" s="27">
        <v>0</v>
      </c>
      <c r="V46" s="27">
        <v>0</v>
      </c>
      <c r="W46" s="27">
        <v>0</v>
      </c>
      <c r="X46" s="27">
        <v>0</v>
      </c>
      <c r="Y46" s="27">
        <v>0</v>
      </c>
      <c r="Z46" s="27">
        <v>0</v>
      </c>
      <c r="AA46" s="27">
        <v>0</v>
      </c>
      <c r="AB46" s="27">
        <v>0</v>
      </c>
      <c r="AC46" s="27">
        <v>0</v>
      </c>
      <c r="AD46" s="27">
        <v>0</v>
      </c>
      <c r="AE46" s="27">
        <v>0</v>
      </c>
      <c r="AF46" s="27">
        <v>0</v>
      </c>
      <c r="AG46" s="27">
        <v>0</v>
      </c>
      <c r="AH46" s="27">
        <v>0</v>
      </c>
      <c r="AI46" s="27">
        <v>0</v>
      </c>
      <c r="AJ46" s="71">
        <v>0</v>
      </c>
      <c r="AK46" s="71">
        <v>0</v>
      </c>
      <c r="AL46" s="71">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70" zoomScaleNormal="70" workbookViewId="0">
      <selection activeCell="D31" sqref="D31"/>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1">
        <v>5.5790870899999989</v>
      </c>
      <c r="D3" s="41">
        <v>6.3969551000000013</v>
      </c>
      <c r="E3" s="41"/>
      <c r="F3" s="41"/>
      <c r="G3" s="41"/>
      <c r="H3" s="41"/>
      <c r="I3" s="41"/>
      <c r="J3" s="41"/>
      <c r="K3" s="41"/>
      <c r="L3" s="41"/>
      <c r="M3" s="41"/>
      <c r="N3" s="41"/>
    </row>
    <row r="4" spans="2:14">
      <c r="B4" s="1" t="s">
        <v>144</v>
      </c>
      <c r="C4" s="41">
        <v>7.2084099999999967E-3</v>
      </c>
      <c r="D4" s="41">
        <v>3.2199699999999986E-3</v>
      </c>
      <c r="E4" s="41"/>
      <c r="F4" s="41"/>
      <c r="G4" s="41"/>
      <c r="H4" s="41"/>
      <c r="I4" s="41"/>
      <c r="J4" s="41"/>
      <c r="K4" s="41"/>
      <c r="L4" s="41"/>
      <c r="M4" s="41"/>
      <c r="N4" s="41"/>
    </row>
    <row r="5" spans="2:14">
      <c r="B5" s="1" t="s">
        <v>145</v>
      </c>
      <c r="C5" s="41">
        <v>0</v>
      </c>
      <c r="D5" s="41">
        <v>0</v>
      </c>
      <c r="E5" s="41"/>
      <c r="F5" s="41"/>
      <c r="G5" s="41"/>
      <c r="H5" s="41"/>
      <c r="I5" s="41"/>
      <c r="J5" s="41"/>
      <c r="K5" s="41"/>
      <c r="L5" s="41"/>
      <c r="M5" s="41"/>
      <c r="N5" s="41"/>
    </row>
    <row r="6" spans="2:14">
      <c r="B6" s="1" t="s">
        <v>188</v>
      </c>
      <c r="C6" s="41">
        <v>9.2272500000000035E-2</v>
      </c>
      <c r="D6" s="41">
        <v>9.5348250000000037E-2</v>
      </c>
      <c r="E6" s="41"/>
      <c r="F6" s="41"/>
      <c r="G6" s="41"/>
      <c r="H6" s="41"/>
      <c r="I6" s="41"/>
      <c r="J6" s="41"/>
      <c r="K6" s="41"/>
      <c r="L6" s="41"/>
      <c r="M6" s="41"/>
      <c r="N6" s="41"/>
    </row>
    <row r="7" spans="2:14">
      <c r="B7" s="1" t="s">
        <v>59</v>
      </c>
      <c r="C7" s="41">
        <v>0</v>
      </c>
      <c r="D7" s="41">
        <v>0</v>
      </c>
      <c r="E7" s="41"/>
      <c r="F7" s="41"/>
      <c r="G7" s="41"/>
      <c r="H7" s="41"/>
      <c r="I7" s="41"/>
      <c r="J7" s="41"/>
      <c r="K7" s="41"/>
      <c r="L7" s="41"/>
      <c r="M7" s="41"/>
      <c r="N7" s="41"/>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5">
        <v>1908439.23</v>
      </c>
      <c r="D11" s="65">
        <v>2329652.25</v>
      </c>
      <c r="E11" s="65"/>
      <c r="F11" s="65"/>
      <c r="G11" s="20"/>
      <c r="H11" s="20"/>
      <c r="I11" s="20"/>
      <c r="J11" s="20"/>
      <c r="K11" s="20"/>
      <c r="L11" s="20"/>
      <c r="M11" s="20"/>
      <c r="N11" s="20"/>
    </row>
    <row r="12" spans="2:14">
      <c r="B12" s="19" t="s">
        <v>130</v>
      </c>
      <c r="C12" s="64">
        <v>2320.5034999999993</v>
      </c>
      <c r="D12" s="64">
        <v>1112.27</v>
      </c>
      <c r="E12" s="64"/>
      <c r="F12" s="64"/>
      <c r="G12" s="20"/>
      <c r="H12" s="20"/>
      <c r="I12" s="20"/>
      <c r="J12" s="20"/>
      <c r="K12" s="20"/>
      <c r="L12" s="20"/>
      <c r="M12" s="20"/>
      <c r="N12" s="20"/>
    </row>
    <row r="13" spans="2:14">
      <c r="B13" s="19" t="s">
        <v>58</v>
      </c>
      <c r="C13" s="20">
        <v>0</v>
      </c>
      <c r="D13" s="20">
        <v>0</v>
      </c>
      <c r="E13" s="20"/>
      <c r="F13" s="20"/>
      <c r="G13" s="20"/>
      <c r="H13" s="20"/>
      <c r="I13" s="20"/>
      <c r="J13" s="20"/>
      <c r="K13" s="20"/>
      <c r="L13" s="20"/>
      <c r="M13" s="20"/>
      <c r="N13" s="20"/>
    </row>
    <row r="14" spans="2:14">
      <c r="B14" s="19" t="s">
        <v>131</v>
      </c>
      <c r="C14" s="20">
        <v>0</v>
      </c>
      <c r="D14" s="20">
        <v>0</v>
      </c>
      <c r="E14" s="20"/>
      <c r="F14" s="20"/>
      <c r="G14" s="20"/>
      <c r="H14" s="20"/>
      <c r="I14" s="20"/>
      <c r="J14" s="20"/>
      <c r="K14" s="20"/>
      <c r="L14" s="20"/>
      <c r="M14" s="20"/>
      <c r="N14" s="20"/>
    </row>
    <row r="15" spans="2:14">
      <c r="C15" s="28">
        <v>1910759.7335000001</v>
      </c>
      <c r="D15" s="28">
        <v>2330764.52</v>
      </c>
      <c r="E15" s="28">
        <v>0</v>
      </c>
      <c r="F15" s="28">
        <v>0</v>
      </c>
      <c r="G15" s="28">
        <v>0</v>
      </c>
      <c r="H15" s="28">
        <v>0</v>
      </c>
      <c r="I15" s="28">
        <v>0</v>
      </c>
      <c r="J15" s="28">
        <v>0</v>
      </c>
      <c r="K15" s="28">
        <v>0</v>
      </c>
      <c r="L15" s="28">
        <v>0</v>
      </c>
      <c r="M15" s="28">
        <v>0</v>
      </c>
      <c r="N15" s="28">
        <v>0</v>
      </c>
    </row>
    <row r="18" spans="2:2">
      <c r="B18" t="s">
        <v>173</v>
      </c>
    </row>
    <row r="19" spans="2:2">
      <c r="B19" s="51">
        <v>2330764.52</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70" zoomScaleNormal="70" workbookViewId="0">
      <selection activeCell="I47" sqref="I47"/>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1">
        <v>3.0093163099999982</v>
      </c>
      <c r="D3" s="41">
        <v>3.2108196184000004</v>
      </c>
      <c r="E3" s="41"/>
      <c r="F3" s="41"/>
      <c r="G3" s="41"/>
      <c r="H3" s="41"/>
      <c r="I3" s="41"/>
      <c r="J3" s="41"/>
      <c r="K3" s="41"/>
      <c r="L3" s="41"/>
      <c r="M3" s="41"/>
      <c r="N3" s="41"/>
    </row>
    <row r="4" spans="2:14">
      <c r="B4" s="18" t="s">
        <v>95</v>
      </c>
      <c r="C4" s="41">
        <v>4.8384780000000016E-2</v>
      </c>
      <c r="D4" s="41">
        <v>5.149968000000002E-2</v>
      </c>
      <c r="E4" s="41"/>
      <c r="F4" s="41"/>
      <c r="G4" s="41"/>
      <c r="H4" s="41"/>
      <c r="I4" s="41"/>
      <c r="J4" s="41"/>
      <c r="K4" s="41"/>
      <c r="L4" s="41"/>
      <c r="M4" s="41"/>
      <c r="N4" s="41"/>
    </row>
    <row r="5" spans="2:14">
      <c r="B5" s="17" t="s">
        <v>93</v>
      </c>
      <c r="C5" s="41">
        <v>0</v>
      </c>
      <c r="D5" s="41">
        <v>0</v>
      </c>
      <c r="E5" s="41"/>
      <c r="F5" s="41"/>
      <c r="G5" s="41"/>
      <c r="H5" s="41"/>
      <c r="I5" s="41"/>
      <c r="J5" s="41"/>
      <c r="K5" s="41"/>
      <c r="L5" s="41"/>
      <c r="M5" s="41"/>
      <c r="N5" s="41"/>
    </row>
    <row r="6" spans="2:14">
      <c r="B6" s="18" t="s">
        <v>96</v>
      </c>
      <c r="C6" s="41">
        <v>0</v>
      </c>
      <c r="D6" s="41">
        <v>0</v>
      </c>
      <c r="E6" s="41"/>
      <c r="F6" s="41"/>
      <c r="G6" s="41"/>
      <c r="H6" s="41"/>
      <c r="I6" s="41"/>
      <c r="J6" s="41"/>
      <c r="K6" s="41"/>
      <c r="L6" s="41"/>
      <c r="M6" s="41"/>
      <c r="N6" s="41"/>
    </row>
    <row r="7" spans="2:14">
      <c r="B7" s="17" t="s">
        <v>61</v>
      </c>
      <c r="C7" s="41">
        <v>0</v>
      </c>
      <c r="D7" s="41">
        <v>0</v>
      </c>
      <c r="E7" s="41"/>
      <c r="F7" s="41"/>
      <c r="G7" s="41"/>
      <c r="H7" s="41"/>
      <c r="I7" s="41"/>
      <c r="J7" s="41"/>
      <c r="K7" s="41"/>
      <c r="L7" s="41"/>
      <c r="M7" s="41"/>
      <c r="N7" s="41"/>
    </row>
    <row r="8" spans="2:14">
      <c r="B8" s="17" t="s">
        <v>62</v>
      </c>
      <c r="C8" s="41">
        <v>0.32479999999999981</v>
      </c>
      <c r="D8" s="41">
        <v>0.34719999999999979</v>
      </c>
      <c r="E8" s="41"/>
      <c r="F8" s="41"/>
      <c r="G8" s="41"/>
      <c r="H8" s="41"/>
      <c r="I8" s="41"/>
      <c r="J8" s="41"/>
      <c r="K8" s="41"/>
      <c r="L8" s="41"/>
      <c r="M8" s="41"/>
      <c r="N8" s="41"/>
    </row>
    <row r="9" spans="2:14">
      <c r="B9" s="18" t="s">
        <v>97</v>
      </c>
      <c r="C9" s="41">
        <v>0</v>
      </c>
      <c r="D9" s="41">
        <v>0</v>
      </c>
      <c r="E9" s="41"/>
      <c r="F9" s="41"/>
      <c r="G9" s="41"/>
      <c r="H9" s="41"/>
      <c r="I9" s="41"/>
      <c r="J9" s="41"/>
      <c r="K9" s="41"/>
      <c r="L9" s="41"/>
      <c r="M9" s="41"/>
      <c r="N9" s="41"/>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80" zoomScaleNormal="80" workbookViewId="0">
      <selection activeCell="G36" sqref="G36"/>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1">
        <v>0.27680216999999996</v>
      </c>
      <c r="D3" s="41">
        <v>4.8703160000000002E-2</v>
      </c>
      <c r="E3" s="41"/>
      <c r="F3" s="41"/>
      <c r="G3" s="41"/>
      <c r="H3" s="41"/>
      <c r="I3" s="41"/>
      <c r="J3" s="41"/>
      <c r="K3" s="41"/>
      <c r="L3" s="41"/>
      <c r="M3" s="41"/>
      <c r="N3" s="41"/>
      <c r="O3" s="5"/>
    </row>
    <row r="4" spans="1:15">
      <c r="B4" s="18" t="s">
        <v>98</v>
      </c>
      <c r="C4" s="41">
        <v>0</v>
      </c>
      <c r="D4" s="41">
        <v>0</v>
      </c>
      <c r="E4" s="41"/>
      <c r="F4" s="41"/>
      <c r="G4" s="41"/>
      <c r="H4" s="41"/>
      <c r="I4" s="41"/>
      <c r="J4" s="41"/>
      <c r="K4" s="41"/>
      <c r="L4" s="41"/>
      <c r="M4" s="41"/>
      <c r="N4" s="41"/>
      <c r="O4" s="5"/>
    </row>
    <row r="5" spans="1:15">
      <c r="B5" s="17" t="s">
        <v>101</v>
      </c>
      <c r="C5" s="41">
        <v>0</v>
      </c>
      <c r="D5" s="41">
        <v>0</v>
      </c>
      <c r="E5" s="41"/>
      <c r="F5" s="41"/>
      <c r="G5" s="41"/>
      <c r="H5" s="41"/>
      <c r="I5" s="41"/>
      <c r="J5" s="41"/>
      <c r="K5" s="41"/>
      <c r="L5" s="41"/>
      <c r="M5" s="41"/>
      <c r="N5" s="41"/>
      <c r="O5" s="5"/>
    </row>
    <row r="6" spans="1:15">
      <c r="B6" s="18" t="s">
        <v>100</v>
      </c>
      <c r="C6" s="41">
        <v>0</v>
      </c>
      <c r="D6" s="41">
        <v>0</v>
      </c>
      <c r="E6" s="41"/>
      <c r="F6" s="41"/>
      <c r="G6" s="41"/>
      <c r="H6" s="41"/>
      <c r="I6" s="41"/>
      <c r="J6" s="41"/>
      <c r="K6" s="41"/>
      <c r="L6" s="41"/>
      <c r="M6" s="41"/>
      <c r="N6" s="41"/>
      <c r="O6" s="5"/>
    </row>
    <row r="7" spans="1:15">
      <c r="B7" s="17" t="s">
        <v>104</v>
      </c>
      <c r="C7" s="41">
        <v>0.38772203</v>
      </c>
      <c r="D7" s="41">
        <v>0.39970171000000004</v>
      </c>
      <c r="E7" s="41"/>
      <c r="F7" s="41"/>
      <c r="G7" s="41"/>
      <c r="H7" s="41"/>
      <c r="I7" s="41"/>
      <c r="J7" s="41"/>
      <c r="K7" s="41"/>
      <c r="L7" s="41"/>
      <c r="M7" s="41"/>
      <c r="N7" s="41"/>
      <c r="O7" s="5"/>
    </row>
    <row r="8" spans="1:15" ht="30">
      <c r="B8" s="18" t="s">
        <v>102</v>
      </c>
      <c r="C8" s="41">
        <v>0</v>
      </c>
      <c r="D8" s="41">
        <v>0.11373309</v>
      </c>
      <c r="E8" s="41"/>
      <c r="F8" s="41"/>
      <c r="G8" s="41"/>
      <c r="H8" s="41"/>
      <c r="I8" s="41"/>
      <c r="J8" s="41"/>
      <c r="K8" s="41"/>
      <c r="L8" s="41"/>
      <c r="M8" s="41"/>
      <c r="N8" s="41"/>
      <c r="O8" s="5"/>
    </row>
    <row r="9" spans="1:15">
      <c r="B9" s="18" t="s">
        <v>103</v>
      </c>
      <c r="C9" s="41">
        <v>0.82545457999999994</v>
      </c>
      <c r="D9" s="41">
        <v>0.89537246999999998</v>
      </c>
      <c r="E9" s="41"/>
      <c r="F9" s="41"/>
      <c r="G9" s="41"/>
      <c r="H9" s="41"/>
      <c r="I9" s="41"/>
      <c r="J9" s="41"/>
      <c r="K9" s="41"/>
      <c r="L9" s="41"/>
      <c r="M9" s="41"/>
      <c r="N9" s="41"/>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60">
        <v>51237.3</v>
      </c>
      <c r="D13" s="60">
        <v>56503.1</v>
      </c>
      <c r="E13" s="60"/>
      <c r="F13" s="60"/>
      <c r="G13" s="60"/>
      <c r="H13" s="60"/>
      <c r="I13" s="60"/>
      <c r="J13" s="60"/>
      <c r="K13" s="60"/>
      <c r="L13" s="60"/>
      <c r="M13" s="60"/>
      <c r="N13" s="60"/>
    </row>
    <row r="14" spans="1:15" ht="15.75">
      <c r="B14" s="24" t="s">
        <v>107</v>
      </c>
      <c r="C14" s="60">
        <v>0</v>
      </c>
      <c r="D14" s="60">
        <v>126.045</v>
      </c>
      <c r="E14" s="60"/>
      <c r="F14" s="60"/>
      <c r="G14" s="60"/>
      <c r="H14" s="60"/>
      <c r="I14" s="60"/>
      <c r="J14" s="60"/>
      <c r="K14" s="60"/>
      <c r="L14" s="60"/>
      <c r="M14" s="60"/>
      <c r="N14" s="60"/>
    </row>
    <row r="15" spans="1:15" ht="15.75">
      <c r="A15" t="s">
        <v>105</v>
      </c>
      <c r="B15" s="25" t="s">
        <v>109</v>
      </c>
      <c r="C15" s="60">
        <v>20</v>
      </c>
      <c r="D15" s="60">
        <v>20</v>
      </c>
      <c r="E15" s="60"/>
      <c r="F15" s="60"/>
      <c r="G15" s="60"/>
      <c r="H15" s="60"/>
      <c r="I15" s="60"/>
      <c r="J15" s="60"/>
      <c r="K15" s="60"/>
      <c r="L15" s="60"/>
      <c r="M15" s="60"/>
      <c r="N15" s="60"/>
    </row>
    <row r="16" spans="1:15" ht="15.75">
      <c r="B16" s="24" t="s">
        <v>110</v>
      </c>
      <c r="C16" s="60">
        <v>0</v>
      </c>
      <c r="D16" s="60">
        <v>0</v>
      </c>
      <c r="E16" s="60"/>
      <c r="F16" s="60"/>
      <c r="G16" s="60"/>
      <c r="H16" s="60"/>
      <c r="I16" s="60"/>
      <c r="J16" s="60"/>
      <c r="K16" s="60"/>
      <c r="L16" s="60"/>
      <c r="M16" s="60"/>
      <c r="N16" s="60"/>
    </row>
    <row r="17" spans="1:14" ht="15.75">
      <c r="B17" s="25" t="s">
        <v>112</v>
      </c>
      <c r="C17" s="60">
        <v>0</v>
      </c>
      <c r="D17" s="60">
        <v>0</v>
      </c>
      <c r="E17" s="60"/>
      <c r="F17" s="60"/>
      <c r="G17" s="60"/>
      <c r="H17" s="60"/>
      <c r="I17" s="60"/>
      <c r="J17" s="60"/>
      <c r="K17" s="60"/>
      <c r="L17" s="60"/>
      <c r="M17" s="60"/>
      <c r="N17" s="60"/>
    </row>
    <row r="18" spans="1:14" ht="15.75">
      <c r="B18" s="24" t="s">
        <v>111</v>
      </c>
      <c r="C18" s="60"/>
      <c r="D18" s="60"/>
      <c r="E18" s="60"/>
      <c r="F18" s="60"/>
      <c r="G18" s="60"/>
      <c r="H18" s="60"/>
      <c r="I18" s="60"/>
      <c r="J18" s="60"/>
      <c r="K18" s="60"/>
      <c r="L18" s="60"/>
      <c r="M18" s="60"/>
      <c r="N18" s="60"/>
    </row>
    <row r="19" spans="1:14" ht="15.75">
      <c r="A19" t="s">
        <v>106</v>
      </c>
      <c r="B19" s="25" t="s">
        <v>113</v>
      </c>
      <c r="C19" s="60">
        <v>8</v>
      </c>
      <c r="D19" s="60">
        <v>3</v>
      </c>
      <c r="E19" s="60"/>
      <c r="F19" s="60"/>
      <c r="G19" s="60"/>
      <c r="H19" s="60"/>
      <c r="I19" s="60"/>
      <c r="J19" s="60"/>
      <c r="K19" s="60"/>
      <c r="L19" s="60"/>
      <c r="M19" s="60"/>
      <c r="N19" s="60"/>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8"/>
  <sheetViews>
    <sheetView workbookViewId="0">
      <selection activeCell="B29" sqref="B29"/>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1">
        <v>1.2922901223847498</v>
      </c>
      <c r="D3" s="41">
        <v>1.09327809873771</v>
      </c>
      <c r="E3" s="41"/>
      <c r="F3" s="41"/>
      <c r="G3" s="41"/>
      <c r="H3" s="41"/>
      <c r="I3" s="41"/>
      <c r="J3" s="41"/>
      <c r="K3" s="41"/>
      <c r="L3" s="41"/>
      <c r="M3" s="41"/>
      <c r="N3" s="41"/>
    </row>
    <row r="4" spans="2:14">
      <c r="B4" s="6" t="s">
        <v>63</v>
      </c>
      <c r="C4" s="41">
        <v>0</v>
      </c>
      <c r="D4" s="41">
        <v>0</v>
      </c>
      <c r="E4" s="41"/>
      <c r="F4" s="41"/>
      <c r="G4" s="41"/>
      <c r="H4" s="41"/>
      <c r="I4" s="41"/>
      <c r="J4" s="41"/>
      <c r="K4" s="41"/>
      <c r="L4" s="41"/>
      <c r="M4" s="41"/>
      <c r="N4" s="41"/>
    </row>
    <row r="5" spans="2:14">
      <c r="B5" s="6" t="s">
        <v>132</v>
      </c>
      <c r="C5" s="41">
        <v>2.4842000000000001E-4</v>
      </c>
      <c r="D5" s="41">
        <v>0</v>
      </c>
      <c r="E5" s="41"/>
      <c r="F5" s="41"/>
      <c r="G5" s="41"/>
      <c r="H5" s="41"/>
      <c r="I5" s="41"/>
      <c r="J5" s="41"/>
      <c r="K5" s="41"/>
      <c r="L5" s="41"/>
      <c r="M5" s="41"/>
      <c r="N5" s="41"/>
    </row>
    <row r="6" spans="2:14">
      <c r="B6" s="57" t="s">
        <v>146</v>
      </c>
      <c r="C6" s="41">
        <v>-5.9342020000281437E-3</v>
      </c>
      <c r="D6" s="41">
        <v>-0.56119814799986623</v>
      </c>
      <c r="E6" s="41"/>
      <c r="F6" s="41"/>
      <c r="G6" s="41"/>
      <c r="H6" s="41"/>
      <c r="I6" s="41"/>
      <c r="J6" s="41"/>
      <c r="K6" s="41"/>
      <c r="L6" s="41"/>
      <c r="M6" s="41"/>
      <c r="N6" s="41"/>
    </row>
    <row r="7" spans="2:14">
      <c r="B7" s="44" t="s">
        <v>152</v>
      </c>
      <c r="C7" s="38">
        <v>-0.53945820000000144</v>
      </c>
      <c r="D7" s="38">
        <v>-0.37110158000000004</v>
      </c>
      <c r="E7" s="38"/>
      <c r="F7" s="38"/>
      <c r="G7" s="38"/>
      <c r="H7" s="38"/>
      <c r="I7" s="38"/>
      <c r="J7" s="38"/>
      <c r="K7" s="38"/>
      <c r="L7" s="38"/>
      <c r="M7" s="38"/>
      <c r="N7" s="38"/>
    </row>
    <row r="8" spans="2:14">
      <c r="B8" s="44" t="s">
        <v>155</v>
      </c>
      <c r="C8" s="38">
        <v>0.5335239979999733</v>
      </c>
      <c r="D8" s="38">
        <v>-0.19009656799986618</v>
      </c>
      <c r="E8" s="38"/>
      <c r="F8" s="38"/>
      <c r="G8" s="38"/>
      <c r="H8" s="38"/>
      <c r="I8" s="38"/>
      <c r="J8" s="38"/>
      <c r="K8" s="38"/>
      <c r="L8" s="38"/>
      <c r="M8" s="38"/>
      <c r="N8" s="38"/>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abSelected="1" topLeftCell="B1" zoomScale="110" zoomScaleNormal="110" workbookViewId="0">
      <selection activeCell="D26" sqref="D26"/>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2">
        <v>43586</v>
      </c>
      <c r="D1" s="37">
        <v>43616</v>
      </c>
      <c r="E1" s="35">
        <v>43586</v>
      </c>
      <c r="F1" t="s">
        <v>150</v>
      </c>
      <c r="G1" t="s">
        <v>189</v>
      </c>
    </row>
    <row r="3" spans="2:14">
      <c r="B3" t="s">
        <v>1</v>
      </c>
      <c r="C3" s="38" t="s">
        <v>0</v>
      </c>
      <c r="D3" s="38" t="s">
        <v>2</v>
      </c>
      <c r="E3" s="38" t="s">
        <v>3</v>
      </c>
      <c r="F3" s="38" t="s">
        <v>4</v>
      </c>
      <c r="G3" s="38" t="s">
        <v>41</v>
      </c>
      <c r="H3" s="38"/>
      <c r="I3" s="38"/>
      <c r="J3" s="38"/>
      <c r="K3" s="38"/>
      <c r="L3" s="38"/>
      <c r="M3" s="38"/>
      <c r="N3" s="38"/>
    </row>
    <row r="4" spans="2:14">
      <c r="B4" s="49">
        <v>21.409803198889605</v>
      </c>
      <c r="C4" s="49">
        <v>9.9169832291102633</v>
      </c>
      <c r="D4" s="49">
        <v>32.869121788159454</v>
      </c>
      <c r="E4" s="49">
        <v>0</v>
      </c>
      <c r="F4" s="50">
        <v>-0.56119814799986623</v>
      </c>
      <c r="G4" s="48">
        <v>63.634710068159457</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N41"/>
  <sheetViews>
    <sheetView topLeftCell="A16" zoomScale="70" zoomScaleNormal="70" workbookViewId="0">
      <selection activeCell="C35" sqref="C35"/>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1">
        <v>-0.79641781199999961</v>
      </c>
      <c r="D3" s="41">
        <v>-1.4766400000003066E-3</v>
      </c>
      <c r="E3" s="41"/>
      <c r="F3" s="41"/>
      <c r="G3" s="41"/>
      <c r="H3" s="41"/>
      <c r="I3" s="41"/>
      <c r="J3" s="41"/>
      <c r="K3" s="41"/>
      <c r="L3" s="41"/>
      <c r="M3" s="41"/>
      <c r="N3" s="41"/>
    </row>
    <row r="4" spans="2:14">
      <c r="B4" s="1" t="s">
        <v>149</v>
      </c>
      <c r="C4" s="41">
        <v>4.6577692817610918</v>
      </c>
      <c r="D4" s="41">
        <v>4.8357903525902515</v>
      </c>
      <c r="E4" s="41"/>
      <c r="F4" s="41"/>
      <c r="G4" s="41"/>
      <c r="H4" s="41"/>
      <c r="I4" s="41"/>
      <c r="J4" s="41"/>
      <c r="K4" s="41"/>
      <c r="L4" s="41"/>
      <c r="M4" s="41"/>
      <c r="N4" s="41"/>
    </row>
    <row r="5" spans="2:14">
      <c r="B5" s="1" t="s">
        <v>65</v>
      </c>
      <c r="C5" s="41">
        <v>3.7095728889381299</v>
      </c>
      <c r="D5" s="41">
        <v>3.8371582742746297</v>
      </c>
      <c r="E5" s="41"/>
      <c r="F5" s="41"/>
      <c r="G5" s="41"/>
      <c r="H5" s="41"/>
      <c r="I5" s="41"/>
      <c r="J5" s="41"/>
      <c r="K5" s="41"/>
      <c r="L5" s="41"/>
      <c r="M5" s="41"/>
      <c r="N5" s="41"/>
    </row>
    <row r="6" spans="2:14">
      <c r="B6" s="1" t="s">
        <v>66</v>
      </c>
      <c r="C6" s="41">
        <v>41.801784498944379</v>
      </c>
      <c r="D6" s="41">
        <v>23.554032450356264</v>
      </c>
      <c r="E6" s="41"/>
      <c r="F6" s="41"/>
      <c r="G6" s="41"/>
      <c r="H6" s="41"/>
      <c r="I6" s="41"/>
      <c r="J6" s="41"/>
      <c r="K6" s="41"/>
      <c r="L6" s="41"/>
      <c r="M6" s="41"/>
      <c r="N6" s="41"/>
    </row>
    <row r="7" spans="2:14">
      <c r="B7" s="1" t="s">
        <v>153</v>
      </c>
      <c r="C7" s="41">
        <v>0.26186548994949005</v>
      </c>
      <c r="D7" s="41">
        <v>0.14718536840404001</v>
      </c>
      <c r="E7" s="41"/>
      <c r="F7" s="41"/>
      <c r="G7" s="41"/>
      <c r="H7" s="41"/>
      <c r="I7" s="41"/>
      <c r="J7" s="41"/>
      <c r="K7" s="41"/>
      <c r="L7" s="41"/>
      <c r="M7" s="41"/>
      <c r="N7" s="41"/>
    </row>
    <row r="8" spans="2:14">
      <c r="B8" s="1" t="s">
        <v>148</v>
      </c>
      <c r="C8" s="41">
        <v>8.6286786552389234</v>
      </c>
      <c r="D8" s="41">
        <v>7.2424609491253333</v>
      </c>
      <c r="E8" s="41"/>
      <c r="F8" s="41"/>
      <c r="G8" s="41"/>
      <c r="H8" s="41"/>
      <c r="I8" s="41"/>
      <c r="J8" s="41"/>
      <c r="K8" s="41"/>
      <c r="L8" s="41"/>
      <c r="M8" s="41"/>
      <c r="N8" s="41"/>
    </row>
    <row r="9" spans="2:14">
      <c r="B9" s="1" t="s">
        <v>67</v>
      </c>
      <c r="C9" s="41">
        <v>9.5566420153419021</v>
      </c>
      <c r="D9" s="41">
        <v>10.603994093461241</v>
      </c>
      <c r="E9" s="41"/>
      <c r="F9" s="41"/>
      <c r="G9" s="41"/>
      <c r="H9" s="41"/>
      <c r="I9" s="41"/>
      <c r="J9" s="41"/>
      <c r="K9" s="41"/>
      <c r="L9" s="41"/>
      <c r="M9" s="41"/>
      <c r="N9" s="41"/>
    </row>
    <row r="10" spans="2:14">
      <c r="B10" s="32" t="s">
        <v>151</v>
      </c>
      <c r="C10" s="41">
        <v>1.4899787800000002</v>
      </c>
      <c r="D10" s="41">
        <v>1.4575104299999992</v>
      </c>
      <c r="E10" s="41"/>
      <c r="F10" s="41"/>
      <c r="G10" s="41"/>
      <c r="H10" s="41"/>
      <c r="I10" s="41"/>
      <c r="J10" s="41"/>
      <c r="K10" s="41"/>
      <c r="L10" s="41"/>
      <c r="M10" s="41"/>
      <c r="N10" s="41"/>
    </row>
    <row r="11" spans="2:14">
      <c r="B11" s="47" t="s">
        <v>68</v>
      </c>
      <c r="C11" s="41">
        <v>5.6785680000000012</v>
      </c>
      <c r="D11" s="41">
        <v>6.4955233199999984</v>
      </c>
      <c r="E11" s="41"/>
      <c r="F11" s="41"/>
      <c r="G11" s="41"/>
      <c r="H11" s="41"/>
      <c r="I11" s="41"/>
      <c r="J11" s="41"/>
      <c r="K11" s="41"/>
      <c r="L11" s="41"/>
      <c r="M11" s="41"/>
      <c r="N11" s="41"/>
    </row>
    <row r="12" spans="2:14">
      <c r="B12" s="1" t="s">
        <v>70</v>
      </c>
      <c r="C12" s="41">
        <v>3.6733902089016515</v>
      </c>
      <c r="D12" s="41">
        <v>3.6346929792988765</v>
      </c>
      <c r="E12" s="41"/>
      <c r="F12" s="41"/>
      <c r="G12" s="41"/>
      <c r="H12" s="41"/>
      <c r="I12" s="41"/>
      <c r="J12" s="41"/>
      <c r="K12" s="41"/>
      <c r="L12" s="41"/>
      <c r="M12" s="41"/>
      <c r="N12" s="41"/>
    </row>
    <row r="13" spans="2:14">
      <c r="B13" s="1" t="s">
        <v>69</v>
      </c>
      <c r="C13" s="41">
        <v>3.2796997253988378</v>
      </c>
      <c r="D13" s="41">
        <v>1.8278384906488505</v>
      </c>
      <c r="E13" s="41"/>
      <c r="F13" s="41"/>
      <c r="G13" s="41"/>
      <c r="H13" s="41"/>
      <c r="I13" s="41"/>
      <c r="J13" s="41"/>
      <c r="K13" s="41"/>
      <c r="L13" s="41"/>
      <c r="M13" s="41"/>
      <c r="N13" s="41"/>
    </row>
    <row r="14" spans="2:14">
      <c r="B14" s="47" t="s">
        <v>41</v>
      </c>
      <c r="C14" s="41">
        <v>81.941531732474417</v>
      </c>
      <c r="D14" s="41">
        <v>63.634710068159478</v>
      </c>
      <c r="E14" s="41">
        <v>0</v>
      </c>
      <c r="F14" s="41">
        <v>0</v>
      </c>
      <c r="G14" s="41">
        <v>0</v>
      </c>
      <c r="H14" s="41">
        <v>0</v>
      </c>
      <c r="I14" s="41">
        <v>0</v>
      </c>
      <c r="J14" s="41">
        <v>0</v>
      </c>
      <c r="K14" s="41">
        <v>0</v>
      </c>
      <c r="L14" s="41">
        <v>0</v>
      </c>
      <c r="M14" s="41">
        <v>0</v>
      </c>
      <c r="N14" s="41">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0</v>
      </c>
      <c r="F18" s="20">
        <v>0</v>
      </c>
      <c r="G18" s="20">
        <v>0</v>
      </c>
      <c r="H18" s="20">
        <v>0</v>
      </c>
      <c r="I18" s="20">
        <v>0</v>
      </c>
      <c r="J18" s="20">
        <v>0</v>
      </c>
      <c r="K18" s="20">
        <v>0</v>
      </c>
      <c r="L18" s="20">
        <v>0</v>
      </c>
      <c r="M18" s="20">
        <v>0</v>
      </c>
      <c r="N18" s="20">
        <v>0</v>
      </c>
    </row>
    <row r="19" spans="2:14">
      <c r="B19" s="1" t="s">
        <v>149</v>
      </c>
      <c r="C19" s="20">
        <v>554209.84499999997</v>
      </c>
      <c r="D19" s="20">
        <v>363445.21800000011</v>
      </c>
      <c r="E19" s="20">
        <v>0</v>
      </c>
      <c r="F19" s="20">
        <v>0</v>
      </c>
      <c r="G19" s="20">
        <v>0</v>
      </c>
      <c r="H19" s="20">
        <v>0</v>
      </c>
      <c r="I19" s="20">
        <v>0</v>
      </c>
      <c r="J19" s="20">
        <v>0</v>
      </c>
      <c r="K19" s="20">
        <v>0</v>
      </c>
      <c r="L19" s="20">
        <v>0</v>
      </c>
      <c r="M19" s="20">
        <v>0</v>
      </c>
      <c r="N19" s="20">
        <v>0</v>
      </c>
    </row>
    <row r="20" spans="2:14">
      <c r="B20" s="1" t="s">
        <v>171</v>
      </c>
      <c r="C20" s="20">
        <v>9886.9259999999995</v>
      </c>
      <c r="D20" s="20">
        <v>6738.4369999999999</v>
      </c>
      <c r="E20" s="20">
        <v>0</v>
      </c>
      <c r="F20" s="20">
        <v>0</v>
      </c>
      <c r="G20" s="20">
        <v>0</v>
      </c>
      <c r="H20" s="20">
        <v>0</v>
      </c>
      <c r="I20" s="20">
        <v>0</v>
      </c>
      <c r="J20" s="20">
        <v>0</v>
      </c>
      <c r="K20" s="20">
        <v>0</v>
      </c>
      <c r="L20" s="20">
        <v>0</v>
      </c>
      <c r="M20" s="20">
        <v>0</v>
      </c>
      <c r="N20" s="20">
        <v>0</v>
      </c>
    </row>
    <row r="21" spans="2:14">
      <c r="B21" s="1" t="s">
        <v>66</v>
      </c>
      <c r="C21" s="20">
        <v>743095.89599999995</v>
      </c>
      <c r="D21" s="20">
        <v>592777.60800000001</v>
      </c>
      <c r="E21" s="20">
        <v>0</v>
      </c>
      <c r="F21" s="20">
        <v>0</v>
      </c>
      <c r="G21" s="20">
        <v>0</v>
      </c>
      <c r="H21" s="20">
        <v>0</v>
      </c>
      <c r="I21" s="20">
        <v>0</v>
      </c>
      <c r="J21" s="20">
        <v>0</v>
      </c>
      <c r="K21" s="20">
        <v>0</v>
      </c>
      <c r="L21" s="20">
        <v>0</v>
      </c>
      <c r="M21" s="20">
        <v>0</v>
      </c>
      <c r="N21" s="20">
        <v>0</v>
      </c>
    </row>
    <row r="22" spans="2:14">
      <c r="B22" s="1" t="s">
        <v>133</v>
      </c>
      <c r="C22" s="20">
        <v>859053.5</v>
      </c>
      <c r="D22" s="20">
        <v>543609.34999999986</v>
      </c>
      <c r="E22" s="20">
        <v>0</v>
      </c>
      <c r="F22" s="20">
        <v>0</v>
      </c>
      <c r="G22" s="20">
        <v>0</v>
      </c>
      <c r="H22" s="20">
        <v>0</v>
      </c>
      <c r="I22" s="20">
        <v>0</v>
      </c>
      <c r="J22" s="20">
        <v>0</v>
      </c>
      <c r="K22" s="20">
        <v>0</v>
      </c>
      <c r="L22" s="20">
        <v>0</v>
      </c>
      <c r="M22" s="20">
        <v>0</v>
      </c>
      <c r="N22" s="20">
        <v>0</v>
      </c>
    </row>
    <row r="23" spans="2:14">
      <c r="B23" s="1" t="s">
        <v>153</v>
      </c>
      <c r="C23" s="20">
        <v>-38648.421999999999</v>
      </c>
      <c r="D23" s="20">
        <v>-37867.929000000004</v>
      </c>
      <c r="E23" s="20">
        <v>0</v>
      </c>
      <c r="F23" s="20">
        <v>0</v>
      </c>
      <c r="G23" s="20">
        <v>0</v>
      </c>
      <c r="H23" s="20">
        <v>0</v>
      </c>
      <c r="I23" s="20">
        <v>0</v>
      </c>
      <c r="J23" s="20">
        <v>0</v>
      </c>
      <c r="K23" s="20">
        <v>0</v>
      </c>
      <c r="L23" s="20">
        <v>0</v>
      </c>
      <c r="M23" s="20">
        <v>0</v>
      </c>
      <c r="N23" s="20">
        <v>0</v>
      </c>
    </row>
    <row r="24" spans="2:14">
      <c r="B24" s="1" t="s">
        <v>172</v>
      </c>
      <c r="C24" s="20">
        <v>19453.809000000001</v>
      </c>
      <c r="D24" s="20">
        <v>13208.973999999998</v>
      </c>
      <c r="E24" s="20">
        <v>0</v>
      </c>
      <c r="F24" s="20">
        <v>0</v>
      </c>
      <c r="G24" s="20">
        <v>0</v>
      </c>
      <c r="H24" s="20">
        <v>0</v>
      </c>
      <c r="I24" s="20">
        <v>0</v>
      </c>
      <c r="J24" s="20">
        <v>0</v>
      </c>
      <c r="K24" s="20">
        <v>0</v>
      </c>
      <c r="L24" s="20">
        <v>0</v>
      </c>
      <c r="M24" s="20">
        <v>0</v>
      </c>
      <c r="N24" s="20">
        <v>0</v>
      </c>
    </row>
    <row r="25" spans="2:14">
      <c r="B25" s="1" t="s">
        <v>136</v>
      </c>
      <c r="C25" s="20">
        <v>203635.55800000002</v>
      </c>
      <c r="D25" s="20">
        <v>230511.67</v>
      </c>
      <c r="E25" s="20">
        <v>0</v>
      </c>
      <c r="F25" s="20">
        <v>0</v>
      </c>
      <c r="G25" s="20">
        <v>0</v>
      </c>
      <c r="H25" s="20">
        <v>0</v>
      </c>
      <c r="I25" s="20">
        <v>0</v>
      </c>
      <c r="J25" s="20">
        <v>0</v>
      </c>
      <c r="K25" s="20">
        <v>0</v>
      </c>
      <c r="L25" s="20">
        <v>0</v>
      </c>
      <c r="M25" s="20">
        <v>0</v>
      </c>
      <c r="N25" s="20">
        <v>0</v>
      </c>
    </row>
    <row r="26" spans="2:14">
      <c r="B26" s="1" t="s">
        <v>69</v>
      </c>
      <c r="C26" s="20">
        <v>-106132.33699999998</v>
      </c>
      <c r="D26" s="20">
        <v>-136428.967</v>
      </c>
      <c r="E26" s="20">
        <v>0</v>
      </c>
      <c r="F26" s="20">
        <v>0</v>
      </c>
      <c r="G26" s="20">
        <v>0</v>
      </c>
      <c r="H26" s="20">
        <v>0</v>
      </c>
      <c r="I26" s="20">
        <v>0</v>
      </c>
      <c r="J26" s="20">
        <v>0</v>
      </c>
      <c r="K26" s="20">
        <v>0</v>
      </c>
      <c r="L26" s="20">
        <v>0</v>
      </c>
      <c r="M26" s="20">
        <v>0</v>
      </c>
      <c r="N26" s="20">
        <v>0</v>
      </c>
    </row>
    <row r="30" spans="2:14">
      <c r="B30" t="s">
        <v>173</v>
      </c>
    </row>
    <row r="31" spans="2:14">
      <c r="B31" s="1" t="s">
        <v>64</v>
      </c>
      <c r="C31" s="13">
        <v>-1.4766400000003066E-3</v>
      </c>
    </row>
    <row r="32" spans="2:14">
      <c r="B32" s="1" t="s">
        <v>149</v>
      </c>
      <c r="C32" s="13">
        <v>4.8357903525902515</v>
      </c>
    </row>
    <row r="33" spans="2:12">
      <c r="B33" s="1" t="s">
        <v>65</v>
      </c>
      <c r="C33" s="13">
        <v>3.8371582742746297</v>
      </c>
      <c r="L33" s="13"/>
    </row>
    <row r="34" spans="2:12">
      <c r="B34" s="1" t="s">
        <v>66</v>
      </c>
      <c r="C34" s="13">
        <v>23.554032450356264</v>
      </c>
    </row>
    <row r="35" spans="2:12">
      <c r="B35" s="1" t="s">
        <v>153</v>
      </c>
      <c r="C35" s="13">
        <v>0.14718536840404001</v>
      </c>
    </row>
    <row r="36" spans="2:12">
      <c r="B36" s="1" t="s">
        <v>148</v>
      </c>
      <c r="C36" s="13">
        <v>7.2424609491253333</v>
      </c>
    </row>
    <row r="37" spans="2:12">
      <c r="B37" s="1" t="s">
        <v>67</v>
      </c>
      <c r="C37" s="13">
        <v>10.603994093461241</v>
      </c>
    </row>
    <row r="38" spans="2:12">
      <c r="B38" s="32" t="s">
        <v>151</v>
      </c>
      <c r="C38" s="13">
        <v>1.4575104299999992</v>
      </c>
    </row>
    <row r="39" spans="2:12">
      <c r="B39" s="47" t="s">
        <v>68</v>
      </c>
      <c r="C39" s="13">
        <v>6.4955233199999984</v>
      </c>
    </row>
    <row r="40" spans="2:12">
      <c r="B40" s="1" t="s">
        <v>70</v>
      </c>
      <c r="C40" s="13">
        <v>3.6346929792988765</v>
      </c>
    </row>
    <row r="41" spans="2:12">
      <c r="B41" s="1" t="s">
        <v>69</v>
      </c>
      <c r="C41" s="13">
        <v>1.8278384906488505</v>
      </c>
    </row>
  </sheetData>
  <phoneticPr fontId="6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D29" sqref="D29"/>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1">
        <v>-0.78765238099999968</v>
      </c>
      <c r="D3" s="41">
        <v>-1.4766400000003066E-3</v>
      </c>
      <c r="E3" s="41"/>
      <c r="F3" s="41"/>
      <c r="G3" s="41"/>
      <c r="H3" s="41"/>
      <c r="I3" s="41"/>
      <c r="J3" s="41"/>
      <c r="K3" s="41"/>
      <c r="L3" s="41"/>
      <c r="M3" s="41"/>
      <c r="N3" s="41"/>
    </row>
    <row r="4" spans="2:14">
      <c r="B4" s="32" t="s">
        <v>156</v>
      </c>
      <c r="C4" s="41">
        <v>2.5572945414709203</v>
      </c>
      <c r="D4" s="41">
        <v>3.2991433796225107</v>
      </c>
      <c r="E4" s="41"/>
      <c r="F4" s="41"/>
      <c r="G4" s="41"/>
      <c r="H4" s="41"/>
      <c r="I4" s="41"/>
      <c r="J4" s="41"/>
      <c r="K4" s="41"/>
      <c r="L4" s="41"/>
      <c r="M4" s="41"/>
      <c r="N4" s="41"/>
    </row>
    <row r="5" spans="2:14">
      <c r="B5" s="32" t="s">
        <v>79</v>
      </c>
      <c r="C5" s="41">
        <v>0.44797522893812997</v>
      </c>
      <c r="D5" s="41">
        <v>0.34013872427462999</v>
      </c>
      <c r="E5" s="41"/>
      <c r="F5" s="41"/>
      <c r="G5" s="41"/>
      <c r="H5" s="41"/>
      <c r="I5" s="41"/>
      <c r="J5" s="41"/>
      <c r="K5" s="41"/>
      <c r="L5" s="41"/>
      <c r="M5" s="41"/>
      <c r="N5" s="41"/>
    </row>
    <row r="6" spans="2:14">
      <c r="B6" s="32" t="s">
        <v>29</v>
      </c>
      <c r="C6" s="41">
        <v>1.8743759198159893</v>
      </c>
      <c r="D6" s="41">
        <v>1.1372382034088102</v>
      </c>
      <c r="E6" s="41"/>
      <c r="F6" s="41"/>
      <c r="G6" s="41"/>
      <c r="H6" s="41"/>
      <c r="I6" s="41"/>
      <c r="J6" s="41"/>
      <c r="K6" s="41"/>
      <c r="L6" s="41"/>
      <c r="M6" s="41"/>
      <c r="N6" s="41"/>
    </row>
    <row r="7" spans="2:14">
      <c r="B7" s="32" t="s">
        <v>30</v>
      </c>
      <c r="C7" s="41">
        <v>8.6366907309339283</v>
      </c>
      <c r="D7" s="41">
        <v>5.5139497546455409</v>
      </c>
      <c r="E7" s="41"/>
      <c r="F7" s="41"/>
      <c r="G7" s="41"/>
      <c r="H7" s="41"/>
      <c r="I7" s="41"/>
      <c r="J7" s="41"/>
      <c r="K7" s="41"/>
      <c r="L7" s="41"/>
      <c r="M7" s="41"/>
      <c r="N7" s="41"/>
    </row>
    <row r="8" spans="2:14">
      <c r="B8" s="32" t="s">
        <v>72</v>
      </c>
      <c r="C8" s="41">
        <v>17.316142621508952</v>
      </c>
      <c r="D8" s="41">
        <v>0.36802323576154999</v>
      </c>
      <c r="E8" s="41"/>
      <c r="F8" s="41"/>
      <c r="G8" s="41"/>
      <c r="H8" s="41"/>
      <c r="I8" s="41"/>
      <c r="J8" s="41"/>
      <c r="K8" s="41"/>
      <c r="L8" s="41"/>
      <c r="M8" s="41"/>
      <c r="N8" s="41"/>
    </row>
    <row r="9" spans="2:14">
      <c r="B9" s="32" t="s">
        <v>31</v>
      </c>
      <c r="C9" s="41">
        <v>4.0000996515042706</v>
      </c>
      <c r="D9" s="41">
        <v>5.8967742949936612</v>
      </c>
      <c r="E9" s="41"/>
      <c r="F9" s="41"/>
      <c r="G9" s="41"/>
      <c r="H9" s="41"/>
      <c r="I9" s="41"/>
      <c r="J9" s="41"/>
      <c r="K9" s="41"/>
      <c r="L9" s="41"/>
      <c r="M9" s="41"/>
      <c r="N9" s="41"/>
    </row>
    <row r="10" spans="2:14">
      <c r="B10" s="32" t="s">
        <v>115</v>
      </c>
      <c r="C10" s="41">
        <v>7.3067326617479986E-2</v>
      </c>
      <c r="D10" s="41">
        <v>1.861588991233E-2</v>
      </c>
      <c r="E10" s="41"/>
      <c r="F10" s="41"/>
      <c r="G10" s="41"/>
      <c r="H10" s="41"/>
      <c r="I10" s="41"/>
      <c r="J10" s="41"/>
      <c r="K10" s="41"/>
      <c r="L10" s="41"/>
      <c r="M10" s="41"/>
      <c r="N10" s="41"/>
    </row>
    <row r="11" spans="2:14">
      <c r="B11" s="32" t="s">
        <v>157</v>
      </c>
      <c r="C11" s="41">
        <v>0.57616306523892002</v>
      </c>
      <c r="D11" s="41">
        <v>0.42702490693533002</v>
      </c>
      <c r="E11" s="41"/>
      <c r="F11" s="41"/>
      <c r="G11" s="41"/>
      <c r="H11" s="41"/>
      <c r="I11" s="41"/>
      <c r="J11" s="41"/>
      <c r="K11" s="41"/>
      <c r="L11" s="41"/>
      <c r="M11" s="41"/>
      <c r="N11" s="41"/>
    </row>
    <row r="12" spans="2:14">
      <c r="B12" s="32" t="s">
        <v>27</v>
      </c>
      <c r="C12" s="41">
        <v>2.4971839983419692</v>
      </c>
      <c r="D12" s="41">
        <v>3.2919196696986495</v>
      </c>
      <c r="E12" s="41"/>
      <c r="F12" s="41"/>
      <c r="G12" s="41"/>
      <c r="H12" s="41"/>
      <c r="I12" s="41"/>
      <c r="J12" s="41"/>
      <c r="K12" s="41"/>
      <c r="L12" s="41"/>
      <c r="M12" s="41"/>
      <c r="N12" s="41"/>
    </row>
    <row r="13" spans="2:14">
      <c r="B13" s="1" t="s">
        <v>32</v>
      </c>
      <c r="C13" s="41">
        <v>1.2922901223847498</v>
      </c>
      <c r="D13" s="41">
        <v>1.09327809873771</v>
      </c>
      <c r="E13" s="41"/>
      <c r="F13" s="41"/>
      <c r="G13" s="41"/>
      <c r="H13" s="41"/>
      <c r="I13" s="41"/>
      <c r="J13" s="41"/>
      <c r="K13" s="41"/>
      <c r="L13" s="41"/>
      <c r="M13" s="41"/>
      <c r="N13" s="41"/>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0</v>
      </c>
      <c r="F19" s="20">
        <v>0</v>
      </c>
      <c r="G19" s="20">
        <v>0</v>
      </c>
      <c r="H19" s="20">
        <v>0</v>
      </c>
      <c r="I19" s="20">
        <v>0</v>
      </c>
      <c r="J19" s="20">
        <v>0</v>
      </c>
      <c r="K19" s="20">
        <v>0</v>
      </c>
      <c r="L19" s="20">
        <v>0</v>
      </c>
      <c r="M19" s="20">
        <v>0</v>
      </c>
      <c r="N19" s="20">
        <v>0</v>
      </c>
      <c r="P19" s="29"/>
      <c r="Q19" s="30"/>
      <c r="R19" s="30"/>
    </row>
    <row r="20" spans="2:18">
      <c r="B20" s="32" t="s">
        <v>156</v>
      </c>
      <c r="C20" s="20">
        <v>109998.25699999998</v>
      </c>
      <c r="D20" s="20">
        <v>118407.19999999997</v>
      </c>
      <c r="E20" s="20">
        <v>0</v>
      </c>
      <c r="F20" s="20">
        <v>0</v>
      </c>
      <c r="G20" s="20">
        <v>0</v>
      </c>
      <c r="H20" s="20">
        <v>0</v>
      </c>
      <c r="I20" s="20">
        <v>0</v>
      </c>
      <c r="J20" s="20">
        <v>0</v>
      </c>
      <c r="K20" s="20">
        <v>0</v>
      </c>
      <c r="L20" s="20">
        <v>0</v>
      </c>
      <c r="M20" s="20">
        <v>0</v>
      </c>
      <c r="N20" s="20">
        <v>0</v>
      </c>
      <c r="P20" s="29"/>
      <c r="Q20" s="30"/>
      <c r="R20" s="30"/>
    </row>
    <row r="21" spans="2:18">
      <c r="B21" s="32" t="s">
        <v>79</v>
      </c>
      <c r="C21" s="20">
        <v>9886.9259999999995</v>
      </c>
      <c r="D21" s="20">
        <v>6738.4369999999999</v>
      </c>
      <c r="E21" s="20">
        <v>0</v>
      </c>
      <c r="F21" s="20">
        <v>0</v>
      </c>
      <c r="G21" s="20">
        <v>0</v>
      </c>
      <c r="H21" s="20">
        <v>0</v>
      </c>
      <c r="I21" s="20">
        <v>0</v>
      </c>
      <c r="J21" s="20">
        <v>0</v>
      </c>
      <c r="K21" s="20">
        <v>0</v>
      </c>
      <c r="L21" s="20">
        <v>0</v>
      </c>
      <c r="M21" s="20">
        <v>0</v>
      </c>
      <c r="N21" s="20">
        <v>0</v>
      </c>
      <c r="P21" s="29"/>
      <c r="Q21" s="30"/>
      <c r="R21" s="30"/>
    </row>
    <row r="22" spans="2:18">
      <c r="B22" s="32" t="s">
        <v>29</v>
      </c>
      <c r="C22" s="20">
        <v>426126.58799999987</v>
      </c>
      <c r="D22" s="20">
        <v>218287.01800000007</v>
      </c>
      <c r="E22" s="20">
        <v>0</v>
      </c>
      <c r="F22" s="20">
        <v>0</v>
      </c>
      <c r="G22" s="20">
        <v>0</v>
      </c>
      <c r="H22" s="20">
        <v>0</v>
      </c>
      <c r="I22" s="20">
        <v>0</v>
      </c>
      <c r="J22" s="20">
        <v>0</v>
      </c>
      <c r="K22" s="20">
        <v>0</v>
      </c>
      <c r="L22" s="20">
        <v>0</v>
      </c>
      <c r="M22" s="20">
        <v>0</v>
      </c>
      <c r="N22" s="20">
        <v>0</v>
      </c>
      <c r="P22" s="29"/>
      <c r="Q22" s="30"/>
      <c r="R22" s="30"/>
    </row>
    <row r="23" spans="2:18">
      <c r="B23" s="32" t="s">
        <v>30</v>
      </c>
      <c r="C23" s="20">
        <v>469581.48800000001</v>
      </c>
      <c r="D23" s="20">
        <v>523810.72100000002</v>
      </c>
      <c r="E23" s="20">
        <v>0</v>
      </c>
      <c r="F23" s="20">
        <v>0</v>
      </c>
      <c r="G23" s="20">
        <v>0</v>
      </c>
      <c r="H23" s="20">
        <v>0</v>
      </c>
      <c r="I23" s="20">
        <v>0</v>
      </c>
      <c r="J23" s="20">
        <v>0</v>
      </c>
      <c r="K23" s="20">
        <v>0</v>
      </c>
      <c r="L23" s="20">
        <v>0</v>
      </c>
      <c r="M23" s="20">
        <v>0</v>
      </c>
      <c r="N23" s="20">
        <v>0</v>
      </c>
      <c r="P23" s="29"/>
      <c r="Q23" s="30"/>
      <c r="R23" s="30"/>
    </row>
    <row r="24" spans="2:18">
      <c r="B24" s="32" t="s">
        <v>72</v>
      </c>
      <c r="C24" s="20">
        <v>200601.13300000003</v>
      </c>
      <c r="D24" s="20">
        <v>5268.7489999999998</v>
      </c>
      <c r="E24" s="20">
        <v>0</v>
      </c>
      <c r="F24" s="20">
        <v>0</v>
      </c>
      <c r="G24" s="20">
        <v>0</v>
      </c>
      <c r="H24" s="20">
        <v>0</v>
      </c>
      <c r="I24" s="20">
        <v>0</v>
      </c>
      <c r="J24" s="20">
        <v>0</v>
      </c>
      <c r="K24" s="20">
        <v>0</v>
      </c>
      <c r="L24" s="20">
        <v>0</v>
      </c>
      <c r="M24" s="20">
        <v>0</v>
      </c>
      <c r="N24" s="20">
        <v>0</v>
      </c>
      <c r="P24" s="29"/>
      <c r="Q24" s="30"/>
      <c r="R24" s="30"/>
    </row>
    <row r="25" spans="2:18">
      <c r="B25" s="32" t="s">
        <v>31</v>
      </c>
      <c r="C25" s="20">
        <v>72913.275000000009</v>
      </c>
      <c r="D25" s="20">
        <v>63698.137999999999</v>
      </c>
      <c r="E25" s="20">
        <v>0</v>
      </c>
      <c r="F25" s="20">
        <v>0</v>
      </c>
      <c r="G25" s="20">
        <v>0</v>
      </c>
      <c r="H25" s="20">
        <v>0</v>
      </c>
      <c r="I25" s="20">
        <v>0</v>
      </c>
      <c r="J25" s="20">
        <v>0</v>
      </c>
      <c r="K25" s="20">
        <v>0</v>
      </c>
      <c r="L25" s="20">
        <v>0</v>
      </c>
      <c r="M25" s="20">
        <v>0</v>
      </c>
      <c r="N25" s="20">
        <v>0</v>
      </c>
      <c r="P25" s="29"/>
      <c r="Q25" s="30"/>
      <c r="R25" s="30"/>
    </row>
    <row r="26" spans="2:18">
      <c r="B26" s="32" t="s">
        <v>115</v>
      </c>
      <c r="C26" s="20">
        <v>-5366.69</v>
      </c>
      <c r="D26" s="20">
        <v>-2126.9290000000001</v>
      </c>
      <c r="E26" s="20">
        <v>0</v>
      </c>
      <c r="F26" s="20">
        <v>0</v>
      </c>
      <c r="G26" s="20">
        <v>0</v>
      </c>
      <c r="H26" s="20">
        <v>0</v>
      </c>
      <c r="I26" s="20">
        <v>0</v>
      </c>
      <c r="J26" s="20">
        <v>0</v>
      </c>
      <c r="K26" s="20">
        <v>0</v>
      </c>
      <c r="L26" s="20">
        <v>0</v>
      </c>
      <c r="M26" s="20">
        <v>0</v>
      </c>
      <c r="N26" s="20">
        <v>0</v>
      </c>
      <c r="P26" s="29"/>
      <c r="Q26" s="30"/>
      <c r="R26" s="30"/>
    </row>
    <row r="27" spans="2:18">
      <c r="B27" s="32" t="s">
        <v>157</v>
      </c>
      <c r="C27" s="20">
        <v>19453.809000000001</v>
      </c>
      <c r="D27" s="20">
        <v>13208.973999999998</v>
      </c>
      <c r="E27" s="20">
        <v>0</v>
      </c>
      <c r="F27" s="20">
        <v>0</v>
      </c>
      <c r="G27" s="20">
        <v>0</v>
      </c>
      <c r="H27" s="20">
        <v>0</v>
      </c>
      <c r="I27" s="20">
        <v>0</v>
      </c>
      <c r="J27" s="20">
        <v>0</v>
      </c>
      <c r="K27" s="20">
        <v>0</v>
      </c>
      <c r="L27" s="20">
        <v>0</v>
      </c>
      <c r="M27" s="20">
        <v>0</v>
      </c>
      <c r="N27" s="20">
        <v>0</v>
      </c>
      <c r="P27" s="29"/>
      <c r="Q27" s="30"/>
      <c r="R27" s="30"/>
    </row>
    <row r="28" spans="2:18">
      <c r="B28" s="32" t="s">
        <v>27</v>
      </c>
      <c r="C28" s="20">
        <v>203635.55800000002</v>
      </c>
      <c r="D28" s="20">
        <v>230511.67</v>
      </c>
      <c r="E28" s="20">
        <v>0</v>
      </c>
      <c r="F28" s="20">
        <v>0</v>
      </c>
      <c r="G28" s="20">
        <v>0</v>
      </c>
      <c r="H28" s="20">
        <v>0</v>
      </c>
      <c r="I28" s="20">
        <v>0</v>
      </c>
      <c r="J28" s="20">
        <v>0</v>
      </c>
      <c r="K28" s="20">
        <v>0</v>
      </c>
      <c r="L28" s="20">
        <v>0</v>
      </c>
      <c r="M28" s="20">
        <v>0</v>
      </c>
      <c r="N28" s="20">
        <v>0</v>
      </c>
      <c r="P28" s="29"/>
      <c r="Q28" s="30"/>
      <c r="R28" s="30"/>
    </row>
    <row r="29" spans="2:18">
      <c r="B29" s="1" t="s">
        <v>32</v>
      </c>
      <c r="C29" s="20">
        <v>-106892.64199999999</v>
      </c>
      <c r="D29" s="20">
        <v>-136428.96700000003</v>
      </c>
      <c r="E29" s="20">
        <v>0</v>
      </c>
      <c r="F29" s="20">
        <v>0</v>
      </c>
      <c r="G29" s="20">
        <v>0</v>
      </c>
      <c r="H29" s="20">
        <v>0</v>
      </c>
      <c r="I29" s="20">
        <v>0</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0" zoomScaleNormal="80" workbookViewId="0">
      <selection activeCell="B25" sqref="B25"/>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1">
        <v>7.0594580169999332</v>
      </c>
      <c r="D3" s="41">
        <v>7.312074423762593</v>
      </c>
      <c r="E3" s="41"/>
      <c r="F3" s="41"/>
      <c r="G3" s="41"/>
      <c r="H3" s="41"/>
      <c r="I3" s="41"/>
      <c r="J3" s="41"/>
      <c r="K3" s="41"/>
      <c r="L3" s="41"/>
      <c r="M3" s="41"/>
      <c r="N3" s="41"/>
    </row>
    <row r="4" spans="2:14">
      <c r="B4" s="4" t="s">
        <v>8</v>
      </c>
      <c r="C4" s="41">
        <v>8.0525155900000023</v>
      </c>
      <c r="D4" s="41">
        <v>6.8154360421900027</v>
      </c>
      <c r="E4" s="41"/>
      <c r="F4" s="41"/>
      <c r="G4" s="41"/>
      <c r="H4" s="41"/>
      <c r="I4" s="41"/>
      <c r="J4" s="41"/>
      <c r="K4" s="41"/>
      <c r="L4" s="41"/>
      <c r="M4" s="41"/>
      <c r="N4" s="41"/>
    </row>
    <row r="5" spans="2:14">
      <c r="B5" s="4" t="s">
        <v>9</v>
      </c>
      <c r="C5" s="41">
        <v>3.2615976599999996</v>
      </c>
      <c r="D5" s="41">
        <v>3.4970195500000001</v>
      </c>
      <c r="E5" s="41"/>
      <c r="F5" s="41"/>
      <c r="G5" s="41"/>
      <c r="H5" s="41"/>
      <c r="I5" s="41"/>
      <c r="J5" s="41"/>
      <c r="K5" s="41"/>
      <c r="L5" s="41"/>
      <c r="M5" s="41"/>
      <c r="N5" s="41"/>
    </row>
    <row r="6" spans="2:14">
      <c r="B6" s="4" t="s">
        <v>10</v>
      </c>
      <c r="C6" s="41">
        <v>1.4899787800000002</v>
      </c>
      <c r="D6" s="41">
        <v>1.4575104299999992</v>
      </c>
      <c r="E6" s="41"/>
      <c r="F6" s="41"/>
      <c r="G6" s="41"/>
      <c r="H6" s="41"/>
      <c r="I6" s="41"/>
      <c r="J6" s="41"/>
      <c r="K6" s="41"/>
      <c r="L6" s="41"/>
      <c r="M6" s="41"/>
      <c r="N6" s="41"/>
    </row>
    <row r="7" spans="2:14">
      <c r="B7" s="54" t="s">
        <v>11</v>
      </c>
      <c r="C7" s="41">
        <v>3.3825010899999994</v>
      </c>
      <c r="D7" s="41">
        <v>3.6095192984</v>
      </c>
      <c r="E7" s="41"/>
      <c r="F7" s="41"/>
      <c r="G7" s="41"/>
      <c r="H7" s="41"/>
      <c r="I7" s="41"/>
      <c r="J7" s="41"/>
      <c r="K7" s="41"/>
      <c r="L7" s="41"/>
      <c r="M7" s="41"/>
      <c r="N7" s="41"/>
    </row>
    <row r="8" spans="2:14">
      <c r="B8" s="54" t="s">
        <v>12</v>
      </c>
      <c r="C8" s="41">
        <v>5.6785680000000012</v>
      </c>
      <c r="D8" s="41">
        <v>6.4955233199999984</v>
      </c>
      <c r="E8" s="41"/>
      <c r="F8" s="41"/>
      <c r="G8" s="41"/>
      <c r="H8" s="41"/>
      <c r="I8" s="41"/>
      <c r="J8" s="41"/>
      <c r="K8" s="41"/>
      <c r="L8" s="41"/>
      <c r="M8" s="41"/>
      <c r="N8" s="41"/>
    </row>
    <row r="9" spans="2:14">
      <c r="B9" s="54" t="s">
        <v>13</v>
      </c>
      <c r="C9" s="41">
        <v>3.5547801355199997</v>
      </c>
      <c r="D9" s="41">
        <v>2.3862801838958689</v>
      </c>
      <c r="E9" s="41"/>
      <c r="F9" s="41"/>
      <c r="G9" s="41"/>
      <c r="H9" s="41"/>
      <c r="I9" s="41"/>
      <c r="J9" s="41"/>
      <c r="K9" s="41"/>
      <c r="L9" s="41"/>
      <c r="M9" s="41"/>
      <c r="N9" s="41"/>
    </row>
    <row r="10" spans="2:14">
      <c r="B10" s="54" t="s">
        <v>14</v>
      </c>
      <c r="C10" s="41">
        <v>1.6721039449545263</v>
      </c>
      <c r="D10" s="41">
        <v>1.1486786599110053</v>
      </c>
      <c r="E10" s="41"/>
      <c r="F10" s="41"/>
      <c r="G10" s="41"/>
      <c r="H10" s="41"/>
      <c r="I10" s="41"/>
      <c r="J10" s="41"/>
      <c r="K10" s="41"/>
      <c r="L10" s="41"/>
      <c r="M10" s="41"/>
      <c r="N10" s="41"/>
    </row>
    <row r="11" spans="2:14">
      <c r="B11" s="4" t="s">
        <v>15</v>
      </c>
      <c r="C11" s="41">
        <v>2.4842000000000001E-4</v>
      </c>
      <c r="D11" s="41">
        <v>0</v>
      </c>
      <c r="E11" s="41"/>
      <c r="F11" s="41"/>
      <c r="G11" s="41"/>
      <c r="H11" s="41"/>
      <c r="I11" s="41"/>
      <c r="J11" s="41"/>
      <c r="K11" s="41"/>
      <c r="L11" s="41"/>
      <c r="M11" s="41"/>
      <c r="N11" s="41"/>
    </row>
    <row r="12" spans="2:14">
      <c r="B12" s="4" t="s">
        <v>16</v>
      </c>
      <c r="C12" s="41">
        <v>0.38523778999999997</v>
      </c>
      <c r="D12" s="41">
        <v>0.14707988</v>
      </c>
      <c r="E12" s="41"/>
      <c r="F12" s="41"/>
      <c r="G12" s="41"/>
      <c r="H12" s="41"/>
      <c r="I12" s="41"/>
      <c r="J12" s="41"/>
      <c r="K12" s="41"/>
      <c r="L12" s="41"/>
      <c r="M12" s="41"/>
      <c r="N12" s="41"/>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1">
        <v>7.5497548999999999</v>
      </c>
      <c r="D16" s="41">
        <v>8.5999663899999987</v>
      </c>
      <c r="E16" s="41"/>
      <c r="F16" s="41"/>
      <c r="G16" s="41"/>
      <c r="H16" s="41"/>
      <c r="I16" s="41"/>
      <c r="J16" s="41"/>
      <c r="K16" s="41"/>
      <c r="L16" s="41"/>
      <c r="M16" s="41"/>
      <c r="N16" s="41"/>
    </row>
    <row r="17" spans="2:14">
      <c r="B17" s="1" t="s">
        <v>18</v>
      </c>
      <c r="C17" s="41">
        <v>18.55404907747446</v>
      </c>
      <c r="D17" s="41">
        <v>16.702639355969467</v>
      </c>
      <c r="E17" s="41"/>
      <c r="F17" s="41"/>
      <c r="G17" s="41"/>
      <c r="H17" s="41"/>
      <c r="I17" s="41"/>
      <c r="J17" s="41"/>
      <c r="K17" s="41"/>
      <c r="L17" s="41"/>
      <c r="M17" s="41"/>
      <c r="N17" s="41"/>
    </row>
    <row r="18" spans="2:14">
      <c r="B18" s="1" t="s">
        <v>20</v>
      </c>
      <c r="C18" s="41">
        <v>7.9887090499999989</v>
      </c>
      <c r="D18" s="41">
        <v>7.4194361621899994</v>
      </c>
      <c r="E18" s="41"/>
      <c r="F18" s="41"/>
      <c r="G18" s="41"/>
      <c r="H18" s="41"/>
      <c r="I18" s="41"/>
      <c r="J18" s="41"/>
      <c r="K18" s="41"/>
      <c r="L18" s="41"/>
      <c r="M18" s="41"/>
      <c r="N18" s="41"/>
    </row>
    <row r="19" spans="2:14">
      <c r="B19" s="1" t="s">
        <v>19</v>
      </c>
      <c r="C19" s="41">
        <v>0.38548620999999994</v>
      </c>
      <c r="D19" s="41">
        <v>0.14707988</v>
      </c>
      <c r="E19" s="41"/>
      <c r="F19" s="41"/>
      <c r="G19" s="41"/>
      <c r="H19" s="41"/>
      <c r="I19" s="41"/>
      <c r="J19" s="41"/>
      <c r="K19" s="41"/>
      <c r="L19" s="41"/>
      <c r="M19" s="41"/>
      <c r="N19" s="41"/>
    </row>
    <row r="22" spans="2:14">
      <c r="C22" s="75"/>
    </row>
    <row r="25" spans="2:14"/>
    <row r="41" spans="2:2">
      <c r="B41" s="46" t="s">
        <v>166</v>
      </c>
    </row>
    <row r="42" spans="2:2">
      <c r="B42" t="s">
        <v>190</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10"/>
  <sheetViews>
    <sheetView zoomScaleNormal="100" workbookViewId="0">
      <selection activeCell="H36" sqref="H36"/>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 min="22" max="22" width="31.7109375" customWidth="1"/>
    <col min="23" max="23" width="18.2851562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173</v>
      </c>
    </row>
    <row r="3" spans="2:16">
      <c r="B3" s="4" t="s">
        <v>128</v>
      </c>
      <c r="C3" s="55">
        <v>55039.5</v>
      </c>
      <c r="D3" s="56">
        <v>100286</v>
      </c>
      <c r="E3" s="56"/>
      <c r="F3" s="56"/>
      <c r="G3" s="56"/>
      <c r="H3" s="56"/>
      <c r="I3" s="56"/>
      <c r="J3" s="56"/>
      <c r="K3" s="56"/>
      <c r="L3" s="56"/>
      <c r="M3" s="56"/>
      <c r="N3" s="56"/>
      <c r="P3" s="51">
        <v>379361.1</v>
      </c>
    </row>
    <row r="4" spans="2:16">
      <c r="B4" s="4" t="s">
        <v>129</v>
      </c>
      <c r="C4" s="55">
        <v>241488</v>
      </c>
      <c r="D4" s="56">
        <v>279075.09999999998</v>
      </c>
      <c r="E4" s="56"/>
      <c r="F4" s="56"/>
      <c r="G4" s="56"/>
      <c r="H4" s="56"/>
      <c r="I4" s="56"/>
      <c r="J4" s="56"/>
      <c r="K4" s="56"/>
      <c r="L4" s="56"/>
      <c r="M4" s="56"/>
      <c r="N4" s="56"/>
      <c r="P4" s="13"/>
    </row>
    <row r="5" spans="2:16">
      <c r="B5" s="4" t="s">
        <v>137</v>
      </c>
      <c r="C5" s="56">
        <v>296527.5</v>
      </c>
      <c r="D5" s="56">
        <v>379361.1</v>
      </c>
      <c r="E5" s="56">
        <v>0</v>
      </c>
      <c r="F5" s="56">
        <v>0</v>
      </c>
      <c r="G5" s="56">
        <v>0</v>
      </c>
      <c r="H5" s="56">
        <v>0</v>
      </c>
      <c r="I5" s="56">
        <v>0</v>
      </c>
      <c r="J5" s="56">
        <v>0</v>
      </c>
      <c r="K5" s="56">
        <v>0</v>
      </c>
      <c r="L5" s="56">
        <v>0</v>
      </c>
      <c r="M5" s="56">
        <v>0</v>
      </c>
      <c r="N5" s="56">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v>1.5211163568478101</v>
      </c>
      <c r="E9" s="12"/>
      <c r="F9" s="12"/>
      <c r="G9" s="12"/>
      <c r="H9" s="12"/>
      <c r="I9" s="12"/>
      <c r="J9" s="12"/>
      <c r="K9" s="12"/>
      <c r="L9" s="12"/>
      <c r="M9" s="12"/>
      <c r="N9" s="12"/>
    </row>
    <row r="10" spans="2:16">
      <c r="B10" s="4" t="s">
        <v>140</v>
      </c>
      <c r="C10" s="11">
        <v>7.8835353260859993</v>
      </c>
      <c r="D10" s="12">
        <v>8.4220629678534404</v>
      </c>
      <c r="E10" s="12"/>
      <c r="F10" s="12"/>
      <c r="G10" s="12"/>
      <c r="H10" s="12"/>
      <c r="I10" s="12"/>
      <c r="J10" s="12"/>
      <c r="K10" s="12"/>
      <c r="L10" s="12"/>
      <c r="M10" s="12"/>
      <c r="N10" s="12"/>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M31" sqref="M31"/>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5">
        <v>3.8236150569999339</v>
      </c>
      <c r="D3" s="55">
        <v>3.8322282037625932</v>
      </c>
      <c r="E3" s="55"/>
      <c r="F3" s="56"/>
      <c r="G3" s="56"/>
      <c r="H3" s="56"/>
      <c r="I3" s="56"/>
      <c r="J3" s="56"/>
      <c r="K3" s="56"/>
      <c r="L3" s="56"/>
      <c r="M3" s="56"/>
      <c r="N3" s="56"/>
      <c r="O3">
        <v>0</v>
      </c>
    </row>
    <row r="4" spans="2:15">
      <c r="B4" s="4" t="s">
        <v>75</v>
      </c>
      <c r="C4" s="55">
        <v>2.6114281199999998</v>
      </c>
      <c r="D4" s="55">
        <v>2.5494405499999999</v>
      </c>
      <c r="E4" s="55"/>
      <c r="F4" s="56"/>
      <c r="G4" s="56"/>
      <c r="H4" s="56"/>
      <c r="I4" s="56"/>
      <c r="J4" s="56"/>
      <c r="K4" s="56"/>
      <c r="L4" s="56"/>
      <c r="M4" s="56"/>
      <c r="N4" s="56"/>
    </row>
    <row r="5" spans="2:15">
      <c r="B5" s="4" t="s">
        <v>76</v>
      </c>
      <c r="C5" s="55">
        <v>1.6000079300000003</v>
      </c>
      <c r="D5" s="55">
        <v>0.85877767219000034</v>
      </c>
      <c r="E5" s="55"/>
      <c r="F5" s="56"/>
      <c r="G5" s="56"/>
      <c r="H5" s="56"/>
      <c r="I5" s="56"/>
      <c r="J5" s="56"/>
      <c r="K5" s="56"/>
      <c r="L5" s="56"/>
      <c r="M5" s="56"/>
      <c r="N5" s="56"/>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8.0350511069999317</v>
      </c>
      <c r="D9" s="31">
        <v>7.2404464259525945</v>
      </c>
      <c r="E9" s="31"/>
      <c r="F9" s="31"/>
      <c r="G9" s="31"/>
      <c r="H9" s="31"/>
      <c r="I9" s="31"/>
      <c r="J9" s="31"/>
      <c r="K9" s="31"/>
      <c r="L9" s="31"/>
      <c r="M9" s="31"/>
      <c r="N9" s="31"/>
    </row>
    <row r="10" spans="2:15">
      <c r="B10" s="4" t="s">
        <v>78</v>
      </c>
      <c r="C10" s="31">
        <v>24.444348165520001</v>
      </c>
      <c r="D10" s="31">
        <v>24.332916822295871</v>
      </c>
      <c r="E10" s="31"/>
      <c r="F10" s="31"/>
      <c r="G10" s="31"/>
      <c r="H10" s="31"/>
      <c r="I10" s="31"/>
      <c r="J10" s="31"/>
      <c r="K10" s="31"/>
      <c r="L10" s="31"/>
      <c r="M10" s="31"/>
      <c r="N10" s="31"/>
    </row>
    <row r="11" spans="2:15">
      <c r="B11" s="4" t="s">
        <v>142</v>
      </c>
      <c r="C11" s="31">
        <v>1.6721039449545263</v>
      </c>
      <c r="D11" s="31">
        <v>1.1486786599110053</v>
      </c>
      <c r="E11" s="31"/>
      <c r="F11" s="31"/>
      <c r="G11" s="31"/>
      <c r="H11" s="31"/>
      <c r="I11" s="31"/>
      <c r="J11" s="31"/>
      <c r="K11" s="31"/>
      <c r="L11" s="31"/>
      <c r="M11" s="31"/>
      <c r="N11" s="31"/>
    </row>
    <row r="12" spans="2:15">
      <c r="B12" s="4" t="s">
        <v>73</v>
      </c>
      <c r="C12" s="31">
        <v>2.4842000000000001E-4</v>
      </c>
      <c r="D12" s="31">
        <v>0</v>
      </c>
      <c r="E12" s="31"/>
      <c r="F12" s="31"/>
      <c r="G12" s="31"/>
      <c r="H12" s="31"/>
      <c r="I12" s="31"/>
      <c r="J12" s="31"/>
      <c r="K12" s="31"/>
      <c r="L12" s="31"/>
      <c r="M12" s="31"/>
      <c r="N12" s="31"/>
    </row>
    <row r="21" spans="11:11">
      <c r="K21" s="75"/>
    </row>
    <row r="33" spans="2:2">
      <c r="B33" t="s">
        <v>166</v>
      </c>
    </row>
    <row r="34" spans="2:2">
      <c r="B34" t="s">
        <v>191</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D25" sqref="D25"/>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1">
        <v>-8.7654310000000023E-3</v>
      </c>
      <c r="D3" s="41">
        <v>0</v>
      </c>
      <c r="E3" s="41"/>
      <c r="F3" s="41"/>
      <c r="G3" s="41"/>
      <c r="H3" s="41"/>
      <c r="I3" s="41"/>
      <c r="J3" s="41"/>
      <c r="K3" s="41"/>
      <c r="L3" s="41"/>
      <c r="M3" s="41"/>
      <c r="N3" s="41"/>
    </row>
    <row r="4" spans="2:14">
      <c r="B4" s="1" t="s">
        <v>23</v>
      </c>
      <c r="C4" s="41">
        <v>0</v>
      </c>
      <c r="D4" s="41">
        <v>0</v>
      </c>
      <c r="E4" s="41"/>
      <c r="F4" s="41"/>
      <c r="G4" s="41"/>
      <c r="H4" s="41"/>
      <c r="I4" s="41"/>
      <c r="J4" s="41"/>
      <c r="K4" s="41"/>
      <c r="L4" s="41"/>
      <c r="M4" s="41"/>
      <c r="N4" s="41"/>
    </row>
    <row r="5" spans="2:14">
      <c r="B5" s="1" t="s">
        <v>24</v>
      </c>
      <c r="C5" s="41">
        <v>0</v>
      </c>
      <c r="D5" s="41">
        <v>0</v>
      </c>
      <c r="E5" s="41"/>
      <c r="F5" s="41"/>
      <c r="G5" s="41"/>
      <c r="H5" s="41"/>
      <c r="I5" s="41"/>
      <c r="J5" s="41"/>
      <c r="K5" s="41"/>
      <c r="L5" s="41"/>
      <c r="M5" s="41"/>
      <c r="N5" s="41"/>
    </row>
    <row r="6" spans="2:14">
      <c r="B6" s="1" t="s">
        <v>33</v>
      </c>
      <c r="C6" s="41">
        <v>3.7600261000000002E-7</v>
      </c>
      <c r="D6" s="41">
        <v>0</v>
      </c>
      <c r="E6" s="41"/>
      <c r="F6" s="41"/>
      <c r="G6" s="41"/>
      <c r="H6" s="41"/>
      <c r="I6" s="41"/>
      <c r="J6" s="41"/>
      <c r="K6" s="41"/>
      <c r="L6" s="41"/>
      <c r="M6" s="41"/>
      <c r="N6" s="41"/>
    </row>
    <row r="7" spans="2:14">
      <c r="B7" s="1" t="s">
        <v>25</v>
      </c>
      <c r="C7" s="41">
        <v>0</v>
      </c>
      <c r="D7" s="41">
        <v>0</v>
      </c>
      <c r="E7" s="41"/>
      <c r="F7" s="41"/>
      <c r="G7" s="41"/>
      <c r="H7" s="41"/>
      <c r="I7" s="41"/>
      <c r="J7" s="41"/>
      <c r="K7" s="41"/>
      <c r="L7" s="41"/>
      <c r="M7" s="41"/>
      <c r="N7" s="41"/>
    </row>
    <row r="8" spans="2:14">
      <c r="B8" s="1" t="s">
        <v>26</v>
      </c>
      <c r="C8" s="41">
        <v>-6.4246349940409994E-2</v>
      </c>
      <c r="D8" s="41">
        <v>0</v>
      </c>
      <c r="E8" s="41"/>
      <c r="F8" s="41"/>
      <c r="G8" s="41"/>
      <c r="H8" s="41"/>
      <c r="I8" s="41"/>
      <c r="J8" s="41"/>
      <c r="K8" s="41"/>
      <c r="L8" s="41"/>
      <c r="M8" s="41"/>
      <c r="N8" s="41"/>
    </row>
    <row r="9" spans="2:14">
      <c r="B9" s="1" t="s">
        <v>187</v>
      </c>
      <c r="C9" s="41">
        <v>0</v>
      </c>
      <c r="D9" s="41">
        <v>0</v>
      </c>
      <c r="E9" s="41"/>
      <c r="F9" s="41"/>
      <c r="G9" s="41"/>
      <c r="H9" s="41"/>
      <c r="I9" s="41"/>
      <c r="J9" s="41"/>
      <c r="K9" s="41"/>
      <c r="L9" s="41"/>
      <c r="M9" s="41"/>
      <c r="N9" s="41"/>
    </row>
    <row r="10" spans="2:14">
      <c r="B10" s="1" t="s">
        <v>21</v>
      </c>
      <c r="C10" s="41">
        <v>1.6721039449545263</v>
      </c>
      <c r="D10" s="41">
        <v>1.1486786599110053</v>
      </c>
      <c r="E10" s="41"/>
      <c r="F10" s="41"/>
      <c r="G10" s="41"/>
      <c r="H10" s="41"/>
      <c r="I10" s="41"/>
      <c r="J10" s="41"/>
      <c r="K10" s="41"/>
      <c r="L10" s="41"/>
      <c r="M10" s="41"/>
      <c r="N10" s="41"/>
    </row>
    <row r="11" spans="2:14">
      <c r="C11" s="41">
        <v>1.5990925400167264</v>
      </c>
      <c r="D11" s="41">
        <v>1.1486786599110053</v>
      </c>
      <c r="E11" s="41">
        <v>0</v>
      </c>
      <c r="F11" s="41">
        <v>0</v>
      </c>
      <c r="G11" s="41">
        <v>0</v>
      </c>
      <c r="H11" s="41">
        <v>0</v>
      </c>
      <c r="I11" s="41">
        <v>0</v>
      </c>
      <c r="J11" s="41">
        <v>0</v>
      </c>
      <c r="K11" s="41">
        <v>0</v>
      </c>
      <c r="L11" s="41">
        <v>0</v>
      </c>
      <c r="M11" s="41">
        <v>0</v>
      </c>
      <c r="N11" s="41">
        <v>0</v>
      </c>
    </row>
    <row r="12" spans="2:14">
      <c r="B12" t="s">
        <v>173</v>
      </c>
    </row>
    <row r="13" spans="2:14">
      <c r="B13" s="49">
        <v>1.1486786599110053</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C14" sqref="C14"/>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1">
        <v>-0.79641781199999961</v>
      </c>
      <c r="D3" s="41">
        <v>-1.4766400000003066E-3</v>
      </c>
      <c r="E3" s="41"/>
      <c r="F3" s="41"/>
      <c r="G3" s="41"/>
      <c r="H3" s="41"/>
      <c r="I3" s="41"/>
      <c r="J3" s="41"/>
      <c r="K3" s="41"/>
      <c r="L3" s="41"/>
      <c r="M3" s="41"/>
      <c r="N3" s="41"/>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0</v>
      </c>
      <c r="F7" s="15">
        <v>0</v>
      </c>
      <c r="G7" s="15">
        <v>0</v>
      </c>
      <c r="H7" s="15">
        <v>0</v>
      </c>
      <c r="I7" s="15">
        <v>0</v>
      </c>
      <c r="J7" s="15">
        <v>0</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2019-06-28T14:34:56Z</dcterms:modified>
</cp:coreProperties>
</file>