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90" windowWidth="14955" windowHeight="7455" tabRatio="698" activeTab="0"/>
  </bookViews>
  <sheets>
    <sheet name="5b. Historic flexible STOR data" sheetId="1" r:id="rId1"/>
    <sheet name="Auto Summary" sheetId="2" r:id="rId2"/>
    <sheet name="Table 10.2" sheetId="3" r:id="rId3"/>
    <sheet name="Table 10.4" sheetId="4" r:id="rId4"/>
  </sheet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NBM_C_AVAIL">OFFSET(#REF!,0,0,#REF!,1)</definedName>
    <definedName name="NBM_C_UNAVAIL">OFFSET(#REF!,0,0,#REF!,1)</definedName>
    <definedName name="XaxisRange">OFFSET(#REF!,0,0,#REF!,3)</definedName>
  </definedNames>
  <calcPr fullCalcOnLoad="1"/>
</workbook>
</file>

<file path=xl/sharedStrings.xml><?xml version="1.0" encoding="utf-8"?>
<sst xmlns="http://schemas.openxmlformats.org/spreadsheetml/2006/main" count="878" uniqueCount="759">
  <si>
    <t xml:space="preserve"> 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</si>
  <si>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</si>
  <si>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</si>
  <si>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</si>
  <si>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</si>
  <si>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</si>
  <si>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</si>
  <si>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</si>
  <si>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</si>
  <si>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</si>
  <si>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</si>
  <si>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</si>
  <si>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</si>
  <si>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</si>
  <si>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</si>
  <si>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</si>
  <si>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</si>
  <si>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</si>
  <si>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</si>
  <si>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</si>
  <si>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</si>
  <si>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</si>
  <si>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</si>
  <si>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</si>
  <si>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</si>
  <si>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</si>
  <si>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</si>
  <si>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</si>
  <si>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</si>
  <si>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</si>
  <si>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</si>
  <si>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</si>
  <si>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</si>
  <si>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</si>
  <si>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</si>
  <si>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</si>
  <si>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</si>
  <si>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</si>
  <si>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</si>
  <si>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</si>
  <si>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</si>
  <si>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</si>
  <si>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</si>
  <si>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</si>
  <si>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</si>
  <si>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</si>
  <si>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</si>
  <si>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</si>
  <si>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</si>
  <si>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</si>
  <si>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</si>
  <si>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</si>
  <si>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</si>
  <si>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</si>
  <si>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</si>
  <si>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</si>
  <si>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</si>
  <si>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</si>
  <si>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</si>
  <si>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</si>
  <si>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</si>
  <si>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</si>
  <si>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</si>
  <si>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</si>
  <si>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</si>
  <si>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</si>
  <si>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</si>
  <si>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</si>
  <si>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</si>
  <si>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</si>
  <si>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</si>
  <si>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</si>
  <si>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</si>
  <si>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</si>
  <si>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</si>
  <si>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</si>
  <si>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</si>
  <si>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</si>
  <si>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</si>
  <si>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</si>
  <si>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</si>
  <si>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</si>
  <si>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</si>
  <si>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</si>
  <si>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</si>
  <si>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</si>
  <si>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</si>
  <si>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</si>
  <si>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</si>
  <si>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</si>
  <si>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</si>
  <si>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</si>
  <si>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</si>
  <si>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</si>
  <si>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</si>
  <si>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</si>
  <si>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</si>
  <si>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</si>
  <si>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</si>
  <si>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</si>
  <si>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</si>
  <si>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</si>
  <si>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</si>
  <si>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</si>
  <si>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</si>
  <si>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</si>
  <si>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</si>
  <si>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</si>
  <si>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</si>
  <si>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</si>
  <si>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</si>
  <si>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</si>
  <si>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</si>
  <si>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</si>
  <si>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</si>
  <si>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</si>
  <si>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</si>
  <si>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</si>
  <si>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</si>
  <si>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</si>
  <si>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</si>
  <si>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</si>
  <si>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</si>
  <si>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</si>
  <si>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</si>
  <si>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</si>
  <si>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</si>
  <si>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</si>
  <si>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</si>
  <si>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</si>
  <si>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</si>
  <si>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</si>
  <si>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</si>
  <si>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</si>
  <si>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</si>
  <si>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</si>
  <si>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</si>
  <si>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</si>
  <si>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</si>
  <si>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</si>
  <si>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</si>
  <si>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</si>
  <si>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</si>
  <si>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</si>
  <si>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</si>
  <si>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</si>
  <si>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</si>
  <si>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</si>
  <si>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</si>
  <si>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</si>
  <si>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</si>
  <si>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</si>
  <si>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</si>
  <si>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</si>
  <si>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</si>
  <si>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</si>
  <si>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</si>
  <si>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</si>
  <si>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</si>
  <si>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</si>
  <si>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</si>
  <si>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</si>
  <si>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</si>
  <si>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</si>
  <si>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</si>
  <si>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</si>
  <si>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</si>
  <si>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</si>
  <si>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</si>
  <si>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</si>
  <si>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</si>
  <si>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</si>
  <si>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</si>
  <si>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</si>
  <si>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</si>
  <si>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</si>
  <si>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</si>
  <si>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</si>
  <si>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</si>
  <si>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</si>
  <si>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</si>
  <si>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</si>
  <si>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</si>
  <si>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</si>
  <si>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</si>
  <si>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</si>
  <si>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</si>
  <si>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</si>
  <si>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</si>
  <si>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</si>
  <si>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</si>
  <si>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</si>
  <si>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</si>
  <si>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</si>
  <si>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</si>
  <si>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</si>
  <si>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</si>
  <si>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</si>
  <si>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</si>
  <si>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</si>
  <si>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</si>
  <si>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</si>
  <si>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</si>
  <si>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</si>
  <si>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</si>
  <si>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</si>
  <si>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</si>
  <si>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</si>
  <si>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</si>
  <si>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</si>
  <si>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</si>
  <si>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</si>
  <si>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</si>
  <si>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</si>
  <si>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</si>
  <si>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</si>
  <si>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</si>
  <si>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</si>
  <si>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</si>
  <si>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</si>
  <si>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</si>
  <si>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</si>
  <si>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</si>
  <si>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</si>
  <si>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</si>
  <si>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</si>
  <si>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</si>
  <si>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</si>
  <si>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</si>
  <si>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</si>
  <si>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</si>
  <si>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</si>
  <si>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</si>
  <si>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</si>
  <si>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</si>
  <si>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</si>
  <si>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</si>
  <si>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</si>
  <si>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</si>
  <si>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</si>
  <si>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</si>
  <si>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</si>
  <si>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</si>
  <si>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</si>
  <si>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</si>
  <si>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</si>
  <si>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</si>
  <si>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</si>
  <si>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</si>
  <si>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</si>
  <si>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</si>
  <si>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</si>
  <si>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</si>
  <si>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</si>
  <si>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</si>
  <si>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</si>
  <si>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</si>
  <si>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</si>
  <si>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</si>
  <si>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</si>
  <si>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</si>
  <si>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</si>
  <si>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</si>
  <si>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</si>
  <si>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</si>
  <si>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</si>
  <si>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</si>
  <si>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</si>
  <si>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</si>
  <si>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</si>
  <si>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</si>
  <si>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</si>
  <si>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</si>
  <si>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</si>
  <si>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</si>
  <si>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</si>
  <si>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</si>
  <si>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</si>
  <si>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</si>
  <si>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</si>
  <si>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</si>
  <si>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</si>
  <si>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</si>
  <si>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</si>
  <si>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</si>
  <si>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</si>
  <si>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</si>
  <si>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</si>
  <si>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</si>
  <si>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</si>
  <si>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</si>
  <si>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</si>
  <si>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</si>
  <si>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</si>
  <si>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</si>
  <si>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</si>
  <si>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</si>
  <si>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</si>
  <si>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</si>
  <si>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</si>
  <si>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</si>
  <si>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</si>
  <si>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</si>
  <si>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</si>
  <si>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</si>
  <si>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</si>
  <si>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</si>
  <si>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</si>
  <si>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</si>
  <si>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</si>
  <si>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</si>
  <si>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</si>
  <si>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</si>
  <si>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</si>
  <si>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</si>
  <si>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</si>
  <si>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</si>
  <si>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</si>
  <si>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</si>
  <si>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</si>
  <si>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</si>
  <si>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</si>
  <si>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</si>
  <si>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</si>
  <si>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</si>
  <si>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</si>
  <si>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</si>
  <si>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</si>
  <si>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</si>
  <si>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</si>
  <si>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</si>
  <si>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</si>
  <si>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</si>
  <si>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</si>
  <si>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</si>
  <si>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</si>
  <si>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</si>
  <si>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</si>
  <si>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</si>
  <si>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</si>
  <si>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</si>
  <si>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</si>
  <si>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</si>
  <si>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</si>
  <si>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</si>
  <si>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</si>
  <si>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</si>
  <si>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</si>
  <si>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</si>
  <si>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</si>
  <si>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</si>
  <si>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</si>
  <si>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</si>
  <si>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</si>
  <si>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</si>
  <si>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</si>
  <si>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</si>
  <si>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</si>
  <si>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</si>
  <si>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</si>
  <si>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</si>
  <si>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</si>
  <si>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</si>
  <si>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</si>
  <si>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</si>
  <si>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</si>
  <si>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</si>
  <si>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</si>
  <si>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</si>
  <si>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</si>
  <si>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</si>
  <si>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</si>
  <si>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</si>
  <si>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</si>
  <si>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</si>
  <si>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</si>
  <si>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</si>
  <si>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</si>
  <si>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</si>
  <si>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</si>
  <si>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</si>
  <si>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</si>
  <si>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</si>
  <si>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</si>
  <si>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</si>
  <si>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</si>
  <si>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</si>
  <si>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</si>
  <si>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</si>
  <si>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</si>
  <si>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</si>
  <si>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</si>
  <si>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</si>
  <si>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</si>
  <si>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</si>
  <si>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</si>
  <si>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</si>
  <si>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</si>
  <si>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</si>
  <si>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</si>
  <si>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</si>
  <si>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</si>
  <si>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</si>
  <si>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</si>
  <si>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</si>
  <si>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</si>
  <si>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</si>
  <si>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</si>
  <si>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</si>
  <si>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</si>
  <si>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</si>
  <si>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</si>
  <si>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</si>
  <si>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</si>
  <si>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</si>
  <si>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</si>
  <si>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</si>
  <si>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</si>
  <si>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</si>
  <si>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</si>
  <si>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</si>
  <si>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</si>
  <si>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</si>
  <si>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</si>
  <si>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</si>
  <si>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</si>
  <si>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</si>
  <si>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</si>
  <si>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</si>
  <si>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</si>
  <si>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</si>
  <si>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</si>
  <si>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</si>
  <si>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</si>
  <si>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</si>
  <si>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</si>
  <si>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</si>
  <si>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</si>
  <si>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</si>
  <si>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</si>
  <si>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</si>
  <si>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</si>
  <si>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</si>
  <si>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</si>
  <si>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</si>
  <si>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</si>
  <si>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</si>
  <si>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</si>
  <si>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</si>
  <si>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</si>
  <si>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</si>
  <si>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</si>
  <si>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</si>
  <si>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</si>
  <si>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</si>
  <si>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</si>
  <si>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</si>
  <si>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</si>
  <si>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</si>
  <si>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</si>
  <si>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</si>
  <si>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</si>
  <si>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</si>
  <si>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</si>
  <si>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</si>
  <si>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</si>
  <si>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</si>
  <si>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</si>
  <si>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</si>
  <si>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</si>
  <si>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</si>
  <si>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</si>
  <si>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</si>
  <si>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</si>
  <si>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</si>
  <si>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</si>
  <si>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</si>
  <si>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</si>
  <si>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</si>
  <si>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</si>
  <si>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</si>
  <si>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</si>
  <si>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</si>
  <si>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</si>
  <si>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</si>
  <si>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</si>
  <si>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</si>
  <si>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</si>
  <si>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</si>
  <si>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</si>
  <si>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</si>
  <si>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</si>
  <si>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</si>
  <si>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</si>
  <si>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</si>
  <si>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</si>
  <si>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</si>
  <si>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</si>
  <si>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</si>
  <si>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</si>
  <si>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</si>
  <si>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</si>
  <si>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</si>
  <si>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</si>
  <si>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</si>
  <si>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</si>
  <si>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</si>
  <si>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</si>
  <si>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</si>
  <si>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</si>
  <si>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</si>
  <si>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</si>
  <si>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</si>
  <si>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</si>
  <si>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</si>
  <si>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</si>
  <si>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</si>
  <si>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</si>
  <si>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</si>
  <si>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</si>
  <si>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</si>
  <si>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</si>
  <si>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</si>
  <si>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</si>
  <si>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</si>
  <si>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</si>
  <si>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</si>
  <si>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</si>
  <si>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</si>
  <si>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</si>
  <si>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</si>
  <si>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</si>
  <si>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</si>
  <si>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</si>
  <si>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</si>
  <si>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</si>
  <si>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</si>
  <si>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</si>
  <si>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2017-2018</t>
  </si>
  <si>
    <t>11.1 - 2</t>
  </si>
  <si>
    <t>11.1 - 3</t>
  </si>
  <si>
    <t>11.1 - 4</t>
  </si>
  <si>
    <t>11.2 - 5</t>
  </si>
  <si>
    <t>11.2 - 6</t>
  </si>
  <si>
    <t>11.2 - 7</t>
  </si>
  <si>
    <t>11.2 - 8</t>
  </si>
  <si>
    <t>11.2 - 9</t>
  </si>
  <si>
    <t>11.2 - 10</t>
  </si>
  <si>
    <t>11.2 - 11</t>
  </si>
  <si>
    <t>11.2 - 12</t>
  </si>
  <si>
    <t>11.2 - 13</t>
  </si>
  <si>
    <t>11.2 - 14</t>
  </si>
  <si>
    <t>11.2 - 15</t>
  </si>
  <si>
    <t>11.2 - 16</t>
  </si>
  <si>
    <t>11.2 - 17</t>
  </si>
  <si>
    <t>11.2 - 18</t>
  </si>
  <si>
    <t>11.2 - 19</t>
  </si>
  <si>
    <t>11.2 - 20</t>
  </si>
  <si>
    <t>11.2 - 21</t>
  </si>
  <si>
    <t>11.3 - 22</t>
  </si>
  <si>
    <t>11.3 - 23</t>
  </si>
  <si>
    <t>11.3 - 24</t>
  </si>
  <si>
    <t>11.3 - 25</t>
  </si>
  <si>
    <t>11.4 - 27</t>
  </si>
  <si>
    <t>11.4 - 28</t>
  </si>
  <si>
    <t>11.4 - 29</t>
  </si>
  <si>
    <t>11.4 - 30</t>
  </si>
  <si>
    <t>11.4 - 31</t>
  </si>
  <si>
    <t>11.5 - 32</t>
  </si>
  <si>
    <t>11.5 - 33</t>
  </si>
  <si>
    <t>11.5 - 34</t>
  </si>
  <si>
    <t>11.5 - 35</t>
  </si>
  <si>
    <t>11.5 - 36</t>
  </si>
  <si>
    <t>11.5 - 37</t>
  </si>
  <si>
    <t>11.5 - 38</t>
  </si>
  <si>
    <t>11.5 - 39</t>
  </si>
  <si>
    <t>11.5 - 40</t>
  </si>
  <si>
    <t>11.5 - 41</t>
  </si>
  <si>
    <t>11.5 - 42</t>
  </si>
  <si>
    <t>11.5 - 43</t>
  </si>
  <si>
    <t>11.5 - 44</t>
  </si>
  <si>
    <t>11.6 - 45</t>
  </si>
  <si>
    <t>11.6 - 46</t>
  </si>
  <si>
    <t>11.6 - 47</t>
  </si>
  <si>
    <t>11.6 - 48</t>
  </si>
  <si>
    <t>11.6 - 49</t>
  </si>
  <si>
    <t>11.6 - 50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</si>
  <si>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</si>
  <si>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</si>
  <si>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</si>
  <si>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</si>
  <si>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</si>
  <si>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</si>
  <si>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</si>
  <si>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</si>
  <si>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>1,766GVArh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</si>
  <si>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</si>
  <si>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</si>
  <si>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</si>
  <si>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</si>
  <si>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</si>
  <si>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£8.72 /MWh</t>
  </si>
  <si>
    <t>Volume Weighted Average Outturn Utilsation Payment</t>
  </si>
  <si>
    <t>£54.18 /MWh</t>
  </si>
  <si>
    <t xml:space="preserve">Total Spend  </t>
  </si>
  <si>
    <t xml:space="preserve">Total Utilisation Volume (MWh) </t>
  </si>
  <si>
    <t>39,708MWh</t>
  </si>
  <si>
    <t>Mandatory Frequency Response</t>
  </si>
  <si>
    <t>Holding Volumes &amp; Prices:</t>
  </si>
  <si>
    <t>Primary   /   Sec   /   High</t>
  </si>
  <si>
    <t>Average Volume Held MW</t>
  </si>
  <si>
    <t>127             77       214</t>
  </si>
  <si>
    <t>Average Price £/MWh</t>
  </si>
  <si>
    <t>2.13           1.71      3.62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</si>
  <si>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</si>
  <si>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</si>
  <si>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</si>
  <si>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</si>
  <si>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</si>
  <si>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</si>
  <si>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</si>
  <si>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</si>
  <si>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</si>
  <si>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</si>
  <si>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</si>
  <si>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</si>
  <si>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</si>
  <si>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</si>
  <si>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</si>
  <si>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280MW</t>
  </si>
  <si>
    <t>Fast Reserve Non-Tendered</t>
  </si>
  <si>
    <t xml:space="preserve">Total Spend on Availability </t>
  </si>
  <si>
    <t>SO to SO</t>
  </si>
  <si>
    <t xml:space="preserve">Volume Imported  </t>
  </si>
  <si>
    <t>3.44GWh</t>
  </si>
  <si>
    <t xml:space="preserve">Volume Exported </t>
  </si>
  <si>
    <t>-0.63GWh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</si>
  <si>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</si>
  <si>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</si>
  <si>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</si>
  <si>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</si>
  <si>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</si>
  <si>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</si>
  <si>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</si>
  <si>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</si>
  <si>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</si>
  <si>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</si>
  <si>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</si>
  <si>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</si>
  <si>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</si>
  <si>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>204,947MWh</t>
  </si>
  <si>
    <t xml:space="preserve">Net Cost of Forward Trading </t>
  </si>
  <si>
    <t>OTC - Power Exchange &amp; Energy:</t>
  </si>
  <si>
    <t xml:space="preserve">Buy Volume </t>
  </si>
  <si>
    <t>0,000MWh</t>
  </si>
  <si>
    <t xml:space="preserve">Sell Volume   </t>
  </si>
  <si>
    <t>0MWh</t>
  </si>
  <si>
    <t>OTC - BMU Specific:</t>
  </si>
  <si>
    <t>124,526MWh</t>
  </si>
  <si>
    <t>-80,421MWh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</si>
  <si>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</si>
  <si>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</si>
  <si>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</si>
  <si>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</si>
  <si>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</si>
  <si>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</si>
  <si>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</si>
  <si>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</si>
  <si>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</si>
  <si>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</si>
  <si>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</si>
  <si>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</si>
  <si>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Latest Projection of Scheme Outturn Cost</t>
  </si>
  <si>
    <t>Total 17/18</t>
  </si>
  <si>
    <t>Total 18/19</t>
  </si>
  <si>
    <t>Total</t>
  </si>
  <si>
    <t>Energy Imbalance</t>
  </si>
  <si>
    <t>Operating Reserve</t>
  </si>
  <si>
    <t>BM Startup</t>
  </si>
  <si>
    <t>STOR</t>
  </si>
  <si>
    <t>Constraints - E&amp;W</t>
  </si>
  <si>
    <t/>
  </si>
  <si>
    <t>Constraints - Cheviot</t>
  </si>
  <si>
    <t>Constraints - Scotland</t>
  </si>
  <si>
    <t>Footroom</t>
  </si>
  <si>
    <t>Fast Reserve</t>
  </si>
  <si>
    <t>Response</t>
  </si>
  <si>
    <t>Reactive</t>
  </si>
  <si>
    <t>Minor Components</t>
  </si>
  <si>
    <t>ROCOF (E&amp;W)</t>
  </si>
  <si>
    <t>Black Start (non-incentivised)</t>
  </si>
  <si>
    <t>TOTAL BSUoS</t>
  </si>
  <si>
    <t>Estimated BSUoS Vol (TWh)</t>
  </si>
  <si>
    <t>Forecast NGET Profit/(Loss)</t>
  </si>
  <si>
    <t>Estimated Internal BSUoS (£m)</t>
  </si>
  <si>
    <t>Estimated BSUoS Charge (£/MWh)</t>
  </si>
  <si>
    <t>2017-18</t>
  </si>
  <si>
    <t>Outturn for Month</t>
  </si>
  <si>
    <t>Target for Month</t>
  </si>
  <si>
    <t>Latest Cost forecast for month</t>
  </si>
  <si>
    <t>Initial Target forecast for month</t>
  </si>
  <si>
    <t>Scheme to Date Total Cost</t>
  </si>
  <si>
    <t>Scheme to Date Target Forecast</t>
  </si>
  <si>
    <t>Scheme to Date Initial Target</t>
  </si>
  <si>
    <t>Projected Total cost for Scheme
(Cost Outturn + Latest Cost Forecast)</t>
  </si>
  <si>
    <t>Projected Total Target for Scheme</t>
  </si>
  <si>
    <t>Initial Target Forecast for Scheme</t>
  </si>
  <si>
    <t>BM</t>
  </si>
  <si>
    <t>Forward Trade</t>
  </si>
  <si>
    <t>SO-SO</t>
  </si>
  <si>
    <t xml:space="preserve">BM </t>
  </si>
  <si>
    <t>Constrained Margin</t>
  </si>
  <si>
    <t>UTUV (Forward Trade)</t>
  </si>
  <si>
    <t>Forward Constrained Margin</t>
  </si>
  <si>
    <t>SO-SO Constrained Margin</t>
  </si>
  <si>
    <t>AS Demand Downturn</t>
  </si>
  <si>
    <t>AS Capacity Contracts</t>
  </si>
  <si>
    <t>Standing Reserve</t>
  </si>
  <si>
    <t>AS - BM Reserve Option Fees</t>
  </si>
  <si>
    <t>AS - NBM Reserve Option Fees</t>
  </si>
  <si>
    <t>AS - NBM Reserve Utilisation</t>
  </si>
  <si>
    <t>AS - Supplemental Standing Reserve</t>
  </si>
  <si>
    <t>Constraints</t>
  </si>
  <si>
    <t>AS - Intertrip and Constraints</t>
  </si>
  <si>
    <t>AS - Firm Fast Reserve</t>
  </si>
  <si>
    <t>AS - SpinGen (not in sum total)</t>
  </si>
  <si>
    <t>AS - Fast Reserve (including Spingen)</t>
  </si>
  <si>
    <t>AS - Fast Start</t>
  </si>
  <si>
    <t>AS - Generator Response</t>
  </si>
  <si>
    <t>AS - Demand Side Response</t>
  </si>
  <si>
    <t>AS - Response Energy</t>
  </si>
  <si>
    <t>AS - Other Response</t>
  </si>
  <si>
    <t>AS - Default Utilisation</t>
  </si>
  <si>
    <t>AS - Market Agreement Available Capability</t>
  </si>
  <si>
    <t>AS - Market Agreement Synchronised Capability</t>
  </si>
  <si>
    <t>AS - Market Agreement Utilisation</t>
  </si>
  <si>
    <t>AS - Sync Comp</t>
  </si>
  <si>
    <t>BM+BMSU</t>
  </si>
  <si>
    <t>AS - Black Start Availbility Contracts</t>
  </si>
  <si>
    <t>AS - Black Start Capital Contributions</t>
  </si>
  <si>
    <t>AS - Black Start Feasibility Studies</t>
  </si>
  <si>
    <t>Other Blackstart costs</t>
  </si>
  <si>
    <t>Unclassified BM</t>
  </si>
  <si>
    <t>BM+AS General</t>
  </si>
  <si>
    <t>Non Delivery</t>
  </si>
  <si>
    <t>Other Reserve (Unwinding)</t>
  </si>
  <si>
    <t>Ramping</t>
  </si>
  <si>
    <t xml:space="preserve">SO-SO invoked by external party </t>
  </si>
  <si>
    <t>AS - SO-SO BSUoS</t>
  </si>
  <si>
    <t>AS - SO-SO Interconnector</t>
  </si>
  <si>
    <t>AS - Trading Option Fees</t>
  </si>
  <si>
    <t>AS - Bank Charges</t>
  </si>
  <si>
    <t>AS - Incidentals</t>
  </si>
  <si>
    <t>AS - Disputes Formally Raised</t>
  </si>
  <si>
    <t>AS - Queries/NGC Identified Issues</t>
  </si>
  <si>
    <t>Reconciliation</t>
  </si>
  <si>
    <t>ROCOF</t>
  </si>
  <si>
    <t>TOTAL IBC</t>
  </si>
  <si>
    <t>Total SBR and DSBR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</si>
</sst>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[$-809]dd\ mmmm\ yyyy"/>
    <numFmt numFmtId="170" formatCode="dd/mm/yy;@"/>
    <numFmt numFmtId="171" formatCode="d/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[$-409]mmm\-yy;@"/>
    <numFmt numFmtId="178" formatCode="0.000"/>
    <numFmt numFmtId="179" formatCode="0.0000"/>
    <numFmt numFmtId="180" formatCode="0.0"/>
    <numFmt numFmtId="181" formatCode="dd/mm"/>
    <numFmt numFmtId="182" formatCode="dd\-mmm\-yyyy"/>
    <numFmt numFmtId="183" formatCode="dd"/>
    <numFmt numFmtId="184" formatCode="0.000000"/>
    <numFmt numFmtId="185" formatCode="&quot;£&quot;#,##0.00&quot;m&quot;;[Red]\-&quot;£&quot;#,##0.00&quot;m&quot;"/>
    <numFmt numFmtId="186" formatCode="#,##0&quot;MWh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b/>
      <sz val="7"/>
      <color indexed="9"/>
      <name val="Arial"/>
      <family val="2"/>
    </font>
    <font>
      <b/>
      <sz val="7"/>
      <color indexed="2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6"/>
      <color indexed="8"/>
      <name val="Arial"/>
      <family val="2"/>
    </font>
    <font>
      <sz val="6"/>
      <color indexed="9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/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/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 style="thin"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 style="thin"/>
      <top style="thin">
        <color indexed="9"/>
      </top>
      <bottom/>
    </border>
    <border>
      <left/>
      <right/>
      <top style="thin">
        <color indexed="9"/>
      </top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double"/>
      <top style="medium"/>
      <bottom style="thin"/>
    </border>
    <border>
      <left style="double"/>
      <right style="double">
        <color indexed="9"/>
      </right>
      <top style="medium"/>
      <bottom style="thin"/>
    </border>
    <border>
      <left style="double">
        <color indexed="9"/>
      </left>
      <right style="double">
        <color indexed="9"/>
      </right>
      <top style="medium"/>
      <bottom style="thin"/>
    </border>
    <border>
      <left style="double">
        <color indexed="9"/>
      </left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9"/>
      </right>
      <top style="medium"/>
      <bottom style="thin"/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>
        <color indexed="9"/>
      </left>
      <right style="medium">
        <color theme="0"/>
      </right>
      <top style="medium"/>
      <bottom style="thin"/>
    </border>
    <border>
      <left/>
      <right style="medium">
        <color indexed="9"/>
      </right>
      <top style="medium"/>
      <bottom style="thin"/>
    </border>
    <border>
      <left style="medium"/>
      <right style="double"/>
      <top style="thin"/>
      <bottom style="thin"/>
    </border>
    <border>
      <left style="double"/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/>
      <top style="thin"/>
      <bottom style="double">
        <color indexed="9"/>
      </bottom>
    </border>
    <border>
      <left style="medium"/>
      <right style="medium"/>
      <top style="thin"/>
      <bottom style="medium">
        <color indexed="9"/>
      </bottom>
    </border>
    <border>
      <left style="medium"/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/>
      <top style="thin"/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/>
      <top style="double">
        <color indexed="9"/>
      </top>
      <bottom style="double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/>
    </border>
    <border>
      <left style="double">
        <color indexed="9"/>
      </left>
      <right style="double">
        <color indexed="9"/>
      </right>
      <top style="double">
        <color indexed="9"/>
      </top>
      <bottom/>
    </border>
    <border>
      <left style="double">
        <color indexed="9"/>
      </left>
      <right/>
      <top style="double">
        <color indexed="9"/>
      </top>
      <bottom/>
    </border>
    <border>
      <left style="medium"/>
      <right style="medium"/>
      <top style="medium">
        <color indexed="9"/>
      </top>
      <bottom/>
    </border>
    <border>
      <left style="medium"/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/>
      <top style="medium">
        <color indexed="9"/>
      </top>
      <bottom/>
    </border>
    <border>
      <left style="double"/>
      <right style="double">
        <color indexed="9"/>
      </right>
      <top style="dotted"/>
      <bottom style="double">
        <color indexed="9"/>
      </bottom>
    </border>
    <border>
      <left style="double">
        <color indexed="9"/>
      </left>
      <right style="double">
        <color indexed="9"/>
      </right>
      <top style="dotted"/>
      <bottom style="double">
        <color indexed="9"/>
      </bottom>
    </border>
    <border>
      <left style="double">
        <color indexed="9"/>
      </left>
      <right/>
      <top style="dotted"/>
      <bottom style="double">
        <color indexed="9"/>
      </bottom>
    </border>
    <border>
      <left style="medium"/>
      <right style="medium"/>
      <top style="dotted"/>
      <bottom style="medium">
        <color indexed="9"/>
      </bottom>
    </border>
    <border>
      <left style="medium"/>
      <right style="medium">
        <color indexed="9"/>
      </right>
      <top style="dotted"/>
      <bottom style="medium">
        <color indexed="9"/>
      </bottom>
    </border>
    <border>
      <left style="medium">
        <color indexed="9"/>
      </left>
      <right style="medium">
        <color indexed="9"/>
      </right>
      <top style="dotted"/>
      <bottom style="medium">
        <color indexed="9"/>
      </bottom>
    </border>
    <border>
      <left style="medium">
        <color indexed="9"/>
      </left>
      <right style="medium"/>
      <top style="dotted"/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 style="dotted"/>
    </border>
    <border>
      <left style="double">
        <color indexed="9"/>
      </left>
      <right style="double">
        <color indexed="9"/>
      </right>
      <top style="double">
        <color indexed="9"/>
      </top>
      <bottom style="dotted"/>
    </border>
    <border>
      <left style="double">
        <color indexed="9"/>
      </left>
      <right/>
      <top style="double">
        <color indexed="9"/>
      </top>
      <bottom style="dotted"/>
    </border>
    <border>
      <left style="medium"/>
      <right style="medium"/>
      <top style="medium">
        <color indexed="9"/>
      </top>
      <bottom style="dotted"/>
    </border>
    <border>
      <left style="medium"/>
      <right style="medium">
        <color indexed="9"/>
      </right>
      <top style="medium">
        <color indexed="9"/>
      </top>
      <bottom style="dotted"/>
    </border>
    <border>
      <left style="medium">
        <color indexed="9"/>
      </left>
      <right style="medium">
        <color indexed="9"/>
      </right>
      <top style="medium">
        <color indexed="9"/>
      </top>
      <bottom style="dotted"/>
    </border>
    <border>
      <left style="medium">
        <color indexed="9"/>
      </left>
      <right style="medium"/>
      <top style="medium">
        <color indexed="9"/>
      </top>
      <bottom style="dotted"/>
    </border>
    <border>
      <left style="double"/>
      <right style="double">
        <color indexed="9"/>
      </right>
      <top/>
      <bottom style="double">
        <color indexed="9"/>
      </bottom>
    </border>
    <border>
      <left style="double">
        <color indexed="9"/>
      </left>
      <right style="double">
        <color indexed="9"/>
      </right>
      <top/>
      <bottom style="double">
        <color indexed="9"/>
      </bottom>
    </border>
    <border>
      <left style="double">
        <color indexed="9"/>
      </left>
      <right/>
      <top/>
      <bottom style="double">
        <color indexed="9"/>
      </bottom>
    </border>
    <border>
      <left style="medium"/>
      <right style="medium"/>
      <top/>
      <bottom style="medium">
        <color indexed="9"/>
      </bottom>
    </border>
    <border>
      <left style="medium"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/>
      <top/>
      <bottom style="medium">
        <color indexed="9"/>
      </bottom>
    </border>
    <border>
      <left style="medium"/>
      <right style="double"/>
      <top style="thin"/>
      <bottom/>
    </border>
    <border>
      <left style="thin"/>
      <right/>
      <top/>
      <bottom/>
    </border>
    <border>
      <left style="double">
        <color indexed="9"/>
      </left>
      <right style="double">
        <color indexed="9"/>
      </right>
      <top/>
      <bottom/>
    </border>
    <border>
      <left style="medium"/>
      <right style="double"/>
      <top style="thin"/>
      <bottom style="medium"/>
    </border>
    <border>
      <left style="double"/>
      <right style="double">
        <color indexed="9"/>
      </right>
      <top/>
      <bottom/>
    </border>
    <border>
      <left style="medium"/>
      <right style="medium"/>
      <top style="medium">
        <color indexed="9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22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7" fillId="34" borderId="11" xfId="61" applyFont="1" applyFill="1" applyBorder="1" applyAlignment="1">
      <alignment horizontal="center" vertical="center" wrapText="1"/>
      <protection/>
    </xf>
    <xf numFmtId="0" fontId="7" fillId="34" borderId="12" xfId="61" applyFont="1" applyFill="1" applyBorder="1" applyAlignment="1">
      <alignment horizontal="center" vertical="center" wrapText="1"/>
      <protection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4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5" xfId="61" applyFont="1" applyFill="1" applyBorder="1" applyAlignment="1">
      <alignment horizontal="right" wrapText="1"/>
      <protection/>
    </xf>
    <xf numFmtId="15" fontId="5" fillId="0" borderId="16" xfId="61" applyNumberFormat="1" applyFont="1" applyFill="1" applyBorder="1" applyAlignment="1">
      <alignment horizontal="right" wrapText="1"/>
      <protection/>
    </xf>
    <xf numFmtId="0" fontId="5" fillId="0" borderId="17" xfId="61" applyFont="1" applyFill="1" applyBorder="1" applyAlignment="1">
      <alignment horizontal="right" wrapText="1"/>
      <protection/>
    </xf>
    <xf numFmtId="0" fontId="5" fillId="0" borderId="18" xfId="61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15" fontId="5" fillId="0" borderId="10" xfId="61" applyNumberFormat="1" applyFont="1" applyFill="1" applyBorder="1" applyAlignment="1">
      <alignment horizontal="right" wrapText="1"/>
      <protection/>
    </xf>
    <xf numFmtId="0" fontId="5" fillId="0" borderId="19" xfId="61" applyFont="1" applyFill="1" applyBorder="1" applyAlignment="1">
      <alignment horizontal="right" wrapText="1"/>
      <protection/>
    </xf>
    <xf numFmtId="0" fontId="5" fillId="0" borderId="19" xfId="61" applyFill="1" applyBorder="1">
      <alignment/>
      <protection/>
    </xf>
    <xf numFmtId="0" fontId="5" fillId="0" borderId="20" xfId="61" applyFont="1" applyFill="1" applyBorder="1" applyAlignment="1">
      <alignment horizontal="right" wrapText="1"/>
      <protection/>
    </xf>
    <xf numFmtId="0" fontId="5" fillId="0" borderId="19" xfId="62" applyFont="1" applyFill="1" applyBorder="1" applyAlignment="1">
      <alignment horizontal="right" wrapText="1"/>
      <protection/>
    </xf>
    <xf numFmtId="0" fontId="5" fillId="0" borderId="20" xfId="62" applyFont="1" applyFill="1" applyBorder="1" applyAlignment="1">
      <alignment horizontal="right" wrapText="1"/>
      <protection/>
    </xf>
    <xf numFmtId="0" fontId="7" fillId="0" borderId="21" xfId="61" applyFont="1" applyFill="1" applyBorder="1" applyAlignment="1">
      <alignment horizontal="right" wrapText="1"/>
      <protection/>
    </xf>
    <xf numFmtId="15" fontId="5" fillId="0" borderId="22" xfId="61" applyNumberFormat="1" applyFont="1" applyFill="1" applyBorder="1" applyAlignment="1">
      <alignment horizontal="right" wrapText="1"/>
      <protection/>
    </xf>
    <xf numFmtId="0" fontId="5" fillId="0" borderId="23" xfId="61" applyFont="1" applyFill="1" applyBorder="1" applyAlignment="1">
      <alignment horizontal="right" wrapText="1"/>
      <protection/>
    </xf>
    <xf numFmtId="0" fontId="5" fillId="0" borderId="24" xfId="6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5" fillId="0" borderId="25" xfId="6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  <xf numFmtId="0" fontId="5" fillId="0" borderId="0" xfId="61" applyFont="1" applyFill="1" applyBorder="1" applyAlignment="1">
      <alignment horizontal="right" wrapText="1"/>
      <protection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1" fillId="35" borderId="31" xfId="0" applyFont="1" applyFill="1" applyBorder="1" applyAlignment="1">
      <alignment/>
    </xf>
    <xf numFmtId="0" fontId="1" fillId="35" borderId="32" xfId="0" applyFont="1" applyFill="1" applyBorder="1" applyAlignment="1">
      <alignment/>
    </xf>
    <xf numFmtId="0" fontId="1" fillId="35" borderId="31" xfId="0" applyFont="1" applyFill="1" applyBorder="1" applyAlignment="1">
      <alignment horizontal="center" wrapText="1"/>
    </xf>
    <xf numFmtId="0" fontId="1" fillId="35" borderId="31" xfId="0" applyFont="1" applyFill="1" applyBorder="1" applyAlignment="1">
      <alignment horizontal="center"/>
    </xf>
    <xf numFmtId="2" fontId="25" fillId="0" borderId="0" xfId="0" applyNumberFormat="1" applyFont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5" xfId="0" applyFon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2" fontId="0" fillId="0" borderId="35" xfId="44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2" fontId="0" fillId="0" borderId="37" xfId="44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6" fillId="0" borderId="40" xfId="0" applyFont="1" applyFill="1" applyBorder="1" applyAlignment="1">
      <alignment/>
    </xf>
    <xf numFmtId="2" fontId="0" fillId="0" borderId="39" xfId="44" applyNumberFormat="1" applyFont="1" applyFill="1" applyBorder="1" applyAlignment="1">
      <alignment horizontal="center"/>
    </xf>
    <xf numFmtId="0" fontId="0" fillId="0" borderId="35" xfId="0" applyFill="1" applyBorder="1" applyAlignment="1">
      <alignment wrapText="1"/>
    </xf>
    <xf numFmtId="0" fontId="0" fillId="0" borderId="41" xfId="0" applyFill="1" applyBorder="1" applyAlignment="1">
      <alignment/>
    </xf>
    <xf numFmtId="180" fontId="0" fillId="0" borderId="35" xfId="44" applyNumberFormat="1" applyFont="1" applyFill="1" applyBorder="1" applyAlignment="1">
      <alignment horizontal="center"/>
    </xf>
    <xf numFmtId="2" fontId="0" fillId="0" borderId="35" xfId="44" applyNumberFormat="1" applyFont="1" applyFill="1" applyBorder="1" applyAlignment="1">
      <alignment horizontal="center"/>
    </xf>
    <xf numFmtId="0" fontId="0" fillId="0" borderId="42" xfId="0" applyFill="1" applyBorder="1" applyAlignment="1">
      <alignment/>
    </xf>
    <xf numFmtId="3" fontId="0" fillId="0" borderId="37" xfId="0" applyNumberForma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2" xfId="0" applyFill="1" applyBorder="1" applyAlignment="1">
      <alignment wrapText="1"/>
    </xf>
    <xf numFmtId="0" fontId="0" fillId="0" borderId="39" xfId="0" applyFont="1" applyFill="1" applyBorder="1" applyAlignment="1">
      <alignment horizontal="center" wrapText="1"/>
    </xf>
    <xf numFmtId="0" fontId="0" fillId="0" borderId="44" xfId="0" applyFill="1" applyBorder="1" applyAlignment="1">
      <alignment/>
    </xf>
    <xf numFmtId="2" fontId="0" fillId="0" borderId="44" xfId="44" applyNumberFormat="1" applyFont="1" applyFill="1" applyBorder="1" applyAlignment="1">
      <alignment horizontal="center"/>
    </xf>
    <xf numFmtId="0" fontId="0" fillId="0" borderId="45" xfId="0" applyFill="1" applyBorder="1" applyAlignment="1">
      <alignment/>
    </xf>
    <xf numFmtId="2" fontId="0" fillId="0" borderId="45" xfId="44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wrapText="1"/>
    </xf>
    <xf numFmtId="2" fontId="0" fillId="0" borderId="46" xfId="44" applyNumberFormat="1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2" fontId="0" fillId="0" borderId="48" xfId="44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30" xfId="0" applyFill="1" applyBorder="1" applyAlignment="1">
      <alignment/>
    </xf>
    <xf numFmtId="2" fontId="0" fillId="0" borderId="50" xfId="44" applyNumberFormat="1" applyFont="1" applyFill="1" applyBorder="1" applyAlignment="1">
      <alignment horizontal="center"/>
    </xf>
    <xf numFmtId="2" fontId="0" fillId="0" borderId="39" xfId="44" applyNumberFormat="1" applyFon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2" fontId="0" fillId="0" borderId="41" xfId="44" applyNumberFormat="1" applyFont="1" applyFill="1" applyBorder="1" applyAlignment="1">
      <alignment horizontal="center"/>
    </xf>
    <xf numFmtId="184" fontId="0" fillId="0" borderId="35" xfId="0" applyNumberFormat="1" applyFill="1" applyBorder="1" applyAlignment="1">
      <alignment horizontal="center"/>
    </xf>
    <xf numFmtId="2" fontId="0" fillId="0" borderId="44" xfId="44" applyNumberFormat="1" applyFont="1" applyFill="1" applyBorder="1" applyAlignment="1">
      <alignment horizontal="center"/>
    </xf>
    <xf numFmtId="0" fontId="0" fillId="0" borderId="39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51" xfId="0" applyFill="1" applyBorder="1" applyAlignment="1">
      <alignment/>
    </xf>
    <xf numFmtId="2" fontId="0" fillId="0" borderId="13" xfId="44" applyNumberFormat="1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5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0" xfId="0" applyFill="1" applyBorder="1" applyAlignment="1">
      <alignment/>
    </xf>
    <xf numFmtId="185" fontId="0" fillId="35" borderId="13" xfId="0" applyNumberFormat="1" applyFill="1" applyBorder="1" applyAlignment="1">
      <alignment horizontal="center"/>
    </xf>
    <xf numFmtId="2" fontId="0" fillId="0" borderId="43" xfId="44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2" fontId="0" fillId="0" borderId="37" xfId="44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186" fontId="0" fillId="0" borderId="4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53" xfId="0" applyFont="1" applyBorder="1" applyAlignment="1">
      <alignment horizontal="left" vertical="top" wrapText="1"/>
    </xf>
    <xf numFmtId="17" fontId="27" fillId="0" borderId="54" xfId="0" applyNumberFormat="1" applyFont="1" applyFill="1" applyBorder="1" applyAlignment="1">
      <alignment horizontal="center" vertical="center" textRotation="90"/>
    </xf>
    <xf numFmtId="17" fontId="27" fillId="0" borderId="55" xfId="0" applyNumberFormat="1" applyFont="1" applyFill="1" applyBorder="1" applyAlignment="1">
      <alignment horizontal="center" vertical="center" textRotation="90"/>
    </xf>
    <xf numFmtId="17" fontId="27" fillId="0" borderId="56" xfId="0" applyNumberFormat="1" applyFont="1" applyFill="1" applyBorder="1" applyAlignment="1">
      <alignment horizontal="center" vertical="center" textRotation="90"/>
    </xf>
    <xf numFmtId="0" fontId="27" fillId="0" borderId="57" xfId="0" applyFont="1" applyFill="1" applyBorder="1" applyAlignment="1">
      <alignment horizontal="center" vertical="center" textRotation="90"/>
    </xf>
    <xf numFmtId="17" fontId="27" fillId="0" borderId="58" xfId="0" applyNumberFormat="1" applyFont="1" applyFill="1" applyBorder="1" applyAlignment="1">
      <alignment horizontal="center" vertical="center" textRotation="90"/>
    </xf>
    <xf numFmtId="17" fontId="27" fillId="0" borderId="59" xfId="0" applyNumberFormat="1" applyFont="1" applyFill="1" applyBorder="1" applyAlignment="1">
      <alignment horizontal="center" vertical="center" textRotation="90"/>
    </xf>
    <xf numFmtId="17" fontId="27" fillId="0" borderId="60" xfId="0" applyNumberFormat="1" applyFont="1" applyFill="1" applyBorder="1" applyAlignment="1">
      <alignment horizontal="center" vertical="center" textRotation="90"/>
    </xf>
    <xf numFmtId="17" fontId="27" fillId="0" borderId="61" xfId="0" applyNumberFormat="1" applyFont="1" applyFill="1" applyBorder="1" applyAlignment="1">
      <alignment horizontal="center" vertical="center" textRotation="90"/>
    </xf>
    <xf numFmtId="0" fontId="27" fillId="0" borderId="57" xfId="0" applyFont="1" applyBorder="1" applyAlignment="1">
      <alignment horizontal="center" vertical="center" textRotation="90"/>
    </xf>
    <xf numFmtId="0" fontId="26" fillId="37" borderId="62" xfId="0" applyFont="1" applyFill="1" applyBorder="1" applyAlignment="1">
      <alignment horizontal="left"/>
    </xf>
    <xf numFmtId="180" fontId="4" fillId="0" borderId="63" xfId="0" applyNumberFormat="1" applyFont="1" applyFill="1" applyBorder="1" applyAlignment="1">
      <alignment horizontal="center"/>
    </xf>
    <xf numFmtId="180" fontId="4" fillId="0" borderId="64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/>
    </xf>
    <xf numFmtId="180" fontId="4" fillId="0" borderId="66" xfId="0" applyNumberFormat="1" applyFont="1" applyFill="1" applyBorder="1" applyAlignment="1">
      <alignment horizontal="center"/>
    </xf>
    <xf numFmtId="180" fontId="4" fillId="0" borderId="67" xfId="0" applyNumberFormat="1" applyFont="1" applyFill="1" applyBorder="1" applyAlignment="1">
      <alignment horizontal="center"/>
    </xf>
    <xf numFmtId="180" fontId="4" fillId="0" borderId="68" xfId="0" applyNumberFormat="1" applyFont="1" applyFill="1" applyBorder="1" applyAlignment="1">
      <alignment horizontal="center"/>
    </xf>
    <xf numFmtId="180" fontId="4" fillId="0" borderId="69" xfId="0" applyNumberFormat="1" applyFont="1" applyFill="1" applyBorder="1" applyAlignment="1">
      <alignment horizontal="center"/>
    </xf>
    <xf numFmtId="180" fontId="4" fillId="0" borderId="66" xfId="0" applyNumberFormat="1" applyFont="1" applyBorder="1" applyAlignment="1">
      <alignment horizontal="center"/>
    </xf>
    <xf numFmtId="0" fontId="28" fillId="38" borderId="62" xfId="0" applyFont="1" applyFill="1" applyBorder="1" applyAlignment="1">
      <alignment horizontal="left"/>
    </xf>
    <xf numFmtId="180" fontId="4" fillId="0" borderId="70" xfId="0" applyNumberFormat="1" applyFont="1" applyFill="1" applyBorder="1" applyAlignment="1">
      <alignment horizontal="center"/>
    </xf>
    <xf numFmtId="180" fontId="4" fillId="0" borderId="71" xfId="0" applyNumberFormat="1" applyFont="1" applyFill="1" applyBorder="1" applyAlignment="1">
      <alignment horizontal="center"/>
    </xf>
    <xf numFmtId="180" fontId="4" fillId="0" borderId="72" xfId="0" applyNumberFormat="1" applyFont="1" applyFill="1" applyBorder="1" applyAlignment="1">
      <alignment horizontal="center"/>
    </xf>
    <xf numFmtId="180" fontId="4" fillId="0" borderId="73" xfId="0" applyNumberFormat="1" applyFont="1" applyFill="1" applyBorder="1" applyAlignment="1">
      <alignment horizontal="center"/>
    </xf>
    <xf numFmtId="180" fontId="4" fillId="0" borderId="74" xfId="0" applyNumberFormat="1" applyFont="1" applyFill="1" applyBorder="1" applyAlignment="1">
      <alignment horizontal="center"/>
    </xf>
    <xf numFmtId="180" fontId="4" fillId="0" borderId="75" xfId="0" applyNumberFormat="1" applyFont="1" applyFill="1" applyBorder="1" applyAlignment="1">
      <alignment horizontal="center"/>
    </xf>
    <xf numFmtId="180" fontId="4" fillId="0" borderId="76" xfId="0" applyNumberFormat="1" applyFont="1" applyFill="1" applyBorder="1" applyAlignment="1">
      <alignment horizontal="center"/>
    </xf>
    <xf numFmtId="180" fontId="4" fillId="0" borderId="73" xfId="0" applyNumberFormat="1" applyFont="1" applyBorder="1" applyAlignment="1">
      <alignment horizontal="center"/>
    </xf>
    <xf numFmtId="0" fontId="26" fillId="35" borderId="62" xfId="0" applyFont="1" applyFill="1" applyBorder="1" applyAlignment="1">
      <alignment horizontal="left"/>
    </xf>
    <xf numFmtId="0" fontId="26" fillId="39" borderId="62" xfId="0" applyFont="1" applyFill="1" applyBorder="1" applyAlignment="1">
      <alignment horizontal="left"/>
    </xf>
    <xf numFmtId="180" fontId="4" fillId="0" borderId="77" xfId="0" applyNumberFormat="1" applyFont="1" applyFill="1" applyBorder="1" applyAlignment="1">
      <alignment horizontal="center"/>
    </xf>
    <xf numFmtId="180" fontId="4" fillId="0" borderId="78" xfId="0" applyNumberFormat="1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 horizontal="center"/>
    </xf>
    <xf numFmtId="180" fontId="4" fillId="0" borderId="80" xfId="0" applyNumberFormat="1" applyFont="1" applyFill="1" applyBorder="1" applyAlignment="1">
      <alignment horizontal="center"/>
    </xf>
    <xf numFmtId="180" fontId="4" fillId="0" borderId="81" xfId="0" applyNumberFormat="1" applyFont="1" applyFill="1" applyBorder="1" applyAlignment="1">
      <alignment horizontal="center"/>
    </xf>
    <xf numFmtId="180" fontId="4" fillId="0" borderId="82" xfId="0" applyNumberFormat="1" applyFont="1" applyFill="1" applyBorder="1" applyAlignment="1">
      <alignment horizontal="center"/>
    </xf>
    <xf numFmtId="180" fontId="4" fillId="0" borderId="83" xfId="0" applyNumberFormat="1" applyFont="1" applyFill="1" applyBorder="1" applyAlignment="1">
      <alignment horizontal="center"/>
    </xf>
    <xf numFmtId="180" fontId="4" fillId="0" borderId="80" xfId="0" applyNumberFormat="1" applyFont="1" applyBorder="1" applyAlignment="1">
      <alignment horizontal="center"/>
    </xf>
    <xf numFmtId="0" fontId="26" fillId="40" borderId="62" xfId="0" applyFont="1" applyFill="1" applyBorder="1" applyAlignment="1">
      <alignment horizontal="left" wrapText="1"/>
    </xf>
    <xf numFmtId="180" fontId="4" fillId="0" borderId="84" xfId="0" applyNumberFormat="1" applyFont="1" applyFill="1" applyBorder="1" applyAlignment="1">
      <alignment horizontal="center"/>
    </xf>
    <xf numFmtId="180" fontId="4" fillId="0" borderId="85" xfId="0" applyNumberFormat="1" applyFont="1" applyFill="1" applyBorder="1" applyAlignment="1">
      <alignment horizontal="center"/>
    </xf>
    <xf numFmtId="180" fontId="4" fillId="0" borderId="86" xfId="0" applyNumberFormat="1" applyFont="1" applyFill="1" applyBorder="1" applyAlignment="1">
      <alignment horizontal="center"/>
    </xf>
    <xf numFmtId="180" fontId="4" fillId="0" borderId="87" xfId="0" applyNumberFormat="1" applyFont="1" applyFill="1" applyBorder="1" applyAlignment="1">
      <alignment horizontal="center"/>
    </xf>
    <xf numFmtId="180" fontId="4" fillId="0" borderId="88" xfId="0" applyNumberFormat="1" applyFont="1" applyFill="1" applyBorder="1" applyAlignment="1">
      <alignment horizontal="center"/>
    </xf>
    <xf numFmtId="180" fontId="4" fillId="0" borderId="89" xfId="0" applyNumberFormat="1" applyFont="1" applyFill="1" applyBorder="1" applyAlignment="1">
      <alignment horizontal="center"/>
    </xf>
    <xf numFmtId="180" fontId="4" fillId="0" borderId="90" xfId="0" applyNumberFormat="1" applyFont="1" applyFill="1" applyBorder="1" applyAlignment="1">
      <alignment horizontal="center"/>
    </xf>
    <xf numFmtId="180" fontId="4" fillId="0" borderId="87" xfId="0" applyNumberFormat="1" applyFont="1" applyBorder="1" applyAlignment="1">
      <alignment horizontal="center"/>
    </xf>
    <xf numFmtId="0" fontId="26" fillId="41" borderId="62" xfId="0" applyFont="1" applyFill="1" applyBorder="1" applyAlignment="1">
      <alignment horizontal="left"/>
    </xf>
    <xf numFmtId="0" fontId="26" fillId="42" borderId="62" xfId="0" applyFont="1" applyFill="1" applyBorder="1" applyAlignment="1">
      <alignment horizontal="left"/>
    </xf>
    <xf numFmtId="180" fontId="4" fillId="0" borderId="91" xfId="0" applyNumberFormat="1" applyFont="1" applyFill="1" applyBorder="1" applyAlignment="1">
      <alignment horizontal="center"/>
    </xf>
    <xf numFmtId="180" fontId="4" fillId="0" borderId="92" xfId="0" applyNumberFormat="1" applyFont="1" applyFill="1" applyBorder="1" applyAlignment="1">
      <alignment horizontal="center"/>
    </xf>
    <xf numFmtId="180" fontId="4" fillId="0" borderId="93" xfId="0" applyNumberFormat="1" applyFont="1" applyFill="1" applyBorder="1" applyAlignment="1">
      <alignment horizontal="center"/>
    </xf>
    <xf numFmtId="180" fontId="4" fillId="0" borderId="94" xfId="0" applyNumberFormat="1" applyFont="1" applyFill="1" applyBorder="1" applyAlignment="1">
      <alignment horizontal="center"/>
    </xf>
    <xf numFmtId="180" fontId="4" fillId="0" borderId="95" xfId="0" applyNumberFormat="1" applyFont="1" applyFill="1" applyBorder="1" applyAlignment="1">
      <alignment horizontal="center"/>
    </xf>
    <xf numFmtId="180" fontId="4" fillId="0" borderId="96" xfId="0" applyNumberFormat="1" applyFont="1" applyFill="1" applyBorder="1" applyAlignment="1">
      <alignment horizontal="center"/>
    </xf>
    <xf numFmtId="180" fontId="4" fillId="0" borderId="97" xfId="0" applyNumberFormat="1" applyFont="1" applyFill="1" applyBorder="1" applyAlignment="1">
      <alignment horizontal="center"/>
    </xf>
    <xf numFmtId="180" fontId="4" fillId="0" borderId="94" xfId="0" applyNumberFormat="1" applyFont="1" applyBorder="1" applyAlignment="1">
      <alignment horizontal="center"/>
    </xf>
    <xf numFmtId="0" fontId="29" fillId="43" borderId="62" xfId="0" applyFont="1" applyFill="1" applyBorder="1" applyAlignment="1">
      <alignment horizontal="left"/>
    </xf>
    <xf numFmtId="180" fontId="4" fillId="0" borderId="98" xfId="0" applyNumberFormat="1" applyFont="1" applyFill="1" applyBorder="1" applyAlignment="1">
      <alignment horizontal="center"/>
    </xf>
    <xf numFmtId="180" fontId="4" fillId="0" borderId="99" xfId="0" applyNumberFormat="1" applyFont="1" applyFill="1" applyBorder="1" applyAlignment="1">
      <alignment horizontal="center"/>
    </xf>
    <xf numFmtId="180" fontId="4" fillId="0" borderId="100" xfId="0" applyNumberFormat="1" applyFont="1" applyFill="1" applyBorder="1" applyAlignment="1">
      <alignment horizontal="center"/>
    </xf>
    <xf numFmtId="180" fontId="4" fillId="0" borderId="101" xfId="0" applyNumberFormat="1" applyFont="1" applyFill="1" applyBorder="1" applyAlignment="1">
      <alignment horizontal="center"/>
    </xf>
    <xf numFmtId="180" fontId="4" fillId="0" borderId="102" xfId="0" applyNumberFormat="1" applyFont="1" applyFill="1" applyBorder="1" applyAlignment="1">
      <alignment horizontal="center"/>
    </xf>
    <xf numFmtId="180" fontId="4" fillId="0" borderId="103" xfId="0" applyNumberFormat="1" applyFont="1" applyFill="1" applyBorder="1" applyAlignment="1">
      <alignment horizontal="center"/>
    </xf>
    <xf numFmtId="180" fontId="4" fillId="0" borderId="104" xfId="0" applyNumberFormat="1" applyFont="1" applyFill="1" applyBorder="1" applyAlignment="1">
      <alignment horizontal="center"/>
    </xf>
    <xf numFmtId="180" fontId="4" fillId="0" borderId="101" xfId="0" applyNumberFormat="1" applyFont="1" applyBorder="1" applyAlignment="1">
      <alignment horizontal="center"/>
    </xf>
    <xf numFmtId="0" fontId="26" fillId="44" borderId="62" xfId="0" applyFont="1" applyFill="1" applyBorder="1" applyAlignment="1">
      <alignment horizontal="left"/>
    </xf>
    <xf numFmtId="0" fontId="26" fillId="45" borderId="62" xfId="0" applyFont="1" applyFill="1" applyBorder="1" applyAlignment="1">
      <alignment horizontal="left"/>
    </xf>
    <xf numFmtId="0" fontId="30" fillId="46" borderId="62" xfId="0" applyFont="1" applyFill="1" applyBorder="1" applyAlignment="1">
      <alignment horizontal="left"/>
    </xf>
    <xf numFmtId="0" fontId="57" fillId="47" borderId="105" xfId="57" applyFont="1" applyFill="1" applyBorder="1" applyAlignment="1">
      <alignment horizontal="left" vertical="center"/>
      <protection/>
    </xf>
    <xf numFmtId="0" fontId="26" fillId="48" borderId="62" xfId="0" applyFont="1" applyFill="1" applyBorder="1" applyAlignment="1">
      <alignment horizontal="left" vertical="center"/>
    </xf>
    <xf numFmtId="0" fontId="26" fillId="14" borderId="62" xfId="57" applyFont="1" applyFill="1" applyBorder="1" applyAlignment="1">
      <alignment horizontal="left" vertical="center"/>
      <protection/>
    </xf>
    <xf numFmtId="180" fontId="4" fillId="0" borderId="0" xfId="0" applyNumberFormat="1" applyFont="1" applyFill="1" applyBorder="1" applyAlignment="1">
      <alignment horizontal="center"/>
    </xf>
    <xf numFmtId="180" fontId="4" fillId="0" borderId="106" xfId="0" applyNumberFormat="1" applyFont="1" applyFill="1" applyBorder="1" applyAlignment="1">
      <alignment horizontal="center"/>
    </xf>
    <xf numFmtId="180" fontId="4" fillId="0" borderId="107" xfId="0" applyNumberFormat="1" applyFont="1" applyFill="1" applyBorder="1" applyAlignment="1">
      <alignment horizontal="center"/>
    </xf>
    <xf numFmtId="0" fontId="26" fillId="49" borderId="108" xfId="0" applyFont="1" applyFill="1" applyBorder="1" applyAlignment="1">
      <alignment horizontal="left" vertical="center"/>
    </xf>
    <xf numFmtId="180" fontId="4" fillId="0" borderId="109" xfId="0" applyNumberFormat="1" applyFont="1" applyFill="1" applyBorder="1" applyAlignment="1">
      <alignment horizontal="center"/>
    </xf>
    <xf numFmtId="180" fontId="4" fillId="0" borderId="110" xfId="0" applyNumberFormat="1" applyFont="1" applyFill="1" applyBorder="1" applyAlignment="1">
      <alignment horizontal="center"/>
    </xf>
    <xf numFmtId="0" fontId="31" fillId="0" borderId="11" xfId="0" applyFont="1" applyBorder="1" applyAlignment="1">
      <alignment/>
    </xf>
    <xf numFmtId="180" fontId="4" fillId="0" borderId="111" xfId="0" applyNumberFormat="1" applyFont="1" applyBorder="1" applyAlignment="1">
      <alignment horizontal="center"/>
    </xf>
    <xf numFmtId="180" fontId="4" fillId="0" borderId="112" xfId="0" applyNumberFormat="1" applyFont="1" applyBorder="1" applyAlignment="1">
      <alignment horizontal="center"/>
    </xf>
    <xf numFmtId="180" fontId="4" fillId="0" borderId="113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180" fontId="4" fillId="0" borderId="111" xfId="0" applyNumberFormat="1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180" fontId="4" fillId="0" borderId="112" xfId="0" applyNumberFormat="1" applyFont="1" applyBorder="1" applyAlignment="1">
      <alignment horizontal="center"/>
    </xf>
    <xf numFmtId="180" fontId="4" fillId="0" borderId="113" xfId="0" applyNumberFormat="1" applyFont="1" applyBorder="1" applyAlignment="1">
      <alignment horizontal="center"/>
    </xf>
    <xf numFmtId="2" fontId="4" fillId="0" borderId="111" xfId="0" applyNumberFormat="1" applyFont="1" applyBorder="1" applyAlignment="1">
      <alignment horizontal="center"/>
    </xf>
    <xf numFmtId="2" fontId="4" fillId="0" borderId="112" xfId="0" applyNumberFormat="1" applyFont="1" applyBorder="1" applyAlignment="1">
      <alignment horizontal="center"/>
    </xf>
    <xf numFmtId="2" fontId="4" fillId="0" borderId="113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7" fontId="27" fillId="50" borderId="114" xfId="0" applyNumberFormat="1" applyFont="1" applyFill="1" applyBorder="1" applyAlignment="1">
      <alignment horizontal="center" vertical="center" textRotation="89"/>
    </xf>
    <xf numFmtId="0" fontId="32" fillId="0" borderId="115" xfId="0" applyFont="1" applyBorder="1" applyAlignment="1">
      <alignment horizontal="center" vertical="center" textRotation="89"/>
    </xf>
    <xf numFmtId="0" fontId="26" fillId="50" borderId="116" xfId="0" applyFont="1" applyFill="1" applyBorder="1" applyAlignment="1">
      <alignment horizontal="center" vertical="center" textRotation="90" wrapText="1"/>
    </xf>
    <xf numFmtId="0" fontId="26" fillId="50" borderId="117" xfId="0" applyFont="1" applyFill="1" applyBorder="1" applyAlignment="1">
      <alignment horizontal="center" vertical="center" textRotation="90" wrapText="1"/>
    </xf>
    <xf numFmtId="0" fontId="26" fillId="50" borderId="118" xfId="0" applyFont="1" applyFill="1" applyBorder="1" applyAlignment="1">
      <alignment horizontal="center" vertical="center" textRotation="90" wrapText="1"/>
    </xf>
    <xf numFmtId="0" fontId="26" fillId="50" borderId="119" xfId="0" applyFont="1" applyFill="1" applyBorder="1" applyAlignment="1">
      <alignment horizontal="center" vertical="center" textRotation="90" wrapText="1"/>
    </xf>
    <xf numFmtId="0" fontId="26" fillId="50" borderId="120" xfId="0" applyFont="1" applyFill="1" applyBorder="1" applyAlignment="1">
      <alignment horizontal="center" vertical="center" textRotation="90" wrapText="1"/>
    </xf>
    <xf numFmtId="0" fontId="26" fillId="50" borderId="121" xfId="0" applyFont="1" applyFill="1" applyBorder="1" applyAlignment="1">
      <alignment horizontal="center" vertical="center" textRotation="90" wrapText="1"/>
    </xf>
    <xf numFmtId="0" fontId="33" fillId="37" borderId="10" xfId="0" applyFont="1" applyFill="1" applyBorder="1" applyAlignment="1">
      <alignment/>
    </xf>
    <xf numFmtId="0" fontId="33" fillId="50" borderId="0" xfId="0" applyFont="1" applyFill="1" applyBorder="1" applyAlignment="1">
      <alignment/>
    </xf>
    <xf numFmtId="180" fontId="33" fillId="50" borderId="0" xfId="0" applyNumberFormat="1" applyFont="1" applyFill="1" applyBorder="1" applyAlignment="1">
      <alignment horizontal="center" vertical="center"/>
    </xf>
    <xf numFmtId="180" fontId="33" fillId="50" borderId="122" xfId="0" applyNumberFormat="1" applyFont="1" applyFill="1" applyBorder="1" applyAlignment="1">
      <alignment horizontal="center" vertical="center"/>
    </xf>
    <xf numFmtId="180" fontId="33" fillId="50" borderId="20" xfId="0" applyNumberFormat="1" applyFont="1" applyFill="1" applyBorder="1" applyAlignment="1">
      <alignment horizontal="center" vertical="center"/>
    </xf>
    <xf numFmtId="0" fontId="33" fillId="50" borderId="10" xfId="0" applyFont="1" applyFill="1" applyBorder="1" applyAlignment="1">
      <alignment/>
    </xf>
    <xf numFmtId="0" fontId="34" fillId="37" borderId="0" xfId="0" applyFont="1" applyFill="1" applyBorder="1" applyAlignment="1">
      <alignment wrapText="1"/>
    </xf>
    <xf numFmtId="180" fontId="34" fillId="37" borderId="0" xfId="0" applyNumberFormat="1" applyFont="1" applyFill="1" applyBorder="1" applyAlignment="1">
      <alignment horizontal="center" vertical="center"/>
    </xf>
    <xf numFmtId="180" fontId="34" fillId="37" borderId="20" xfId="0" applyNumberFormat="1" applyFont="1" applyFill="1" applyBorder="1" applyAlignment="1">
      <alignment horizontal="center" vertical="center"/>
    </xf>
    <xf numFmtId="0" fontId="33" fillId="38" borderId="10" xfId="0" applyFont="1" applyFill="1" applyBorder="1" applyAlignment="1">
      <alignment/>
    </xf>
    <xf numFmtId="0" fontId="33" fillId="50" borderId="0" xfId="0" applyFont="1" applyFill="1" applyBorder="1" applyAlignment="1">
      <alignment wrapText="1"/>
    </xf>
    <xf numFmtId="0" fontId="34" fillId="38" borderId="0" xfId="0" applyFont="1" applyFill="1" applyBorder="1" applyAlignment="1">
      <alignment wrapText="1"/>
    </xf>
    <xf numFmtId="180" fontId="34" fillId="38" borderId="0" xfId="0" applyNumberFormat="1" applyFont="1" applyFill="1" applyBorder="1" applyAlignment="1">
      <alignment horizontal="center" vertical="center"/>
    </xf>
    <xf numFmtId="180" fontId="34" fillId="38" borderId="20" xfId="0" applyNumberFormat="1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/>
    </xf>
    <xf numFmtId="0" fontId="33" fillId="35" borderId="0" xfId="0" applyFont="1" applyFill="1" applyBorder="1" applyAlignment="1">
      <alignment/>
    </xf>
    <xf numFmtId="180" fontId="33" fillId="35" borderId="0" xfId="0" applyNumberFormat="1" applyFont="1" applyFill="1" applyBorder="1" applyAlignment="1">
      <alignment horizontal="center"/>
    </xf>
    <xf numFmtId="180" fontId="33" fillId="35" borderId="20" xfId="0" applyNumberFormat="1" applyFont="1" applyFill="1" applyBorder="1" applyAlignment="1">
      <alignment horizontal="center"/>
    </xf>
    <xf numFmtId="0" fontId="33" fillId="39" borderId="10" xfId="0" applyFont="1" applyFill="1" applyBorder="1" applyAlignment="1">
      <alignment/>
    </xf>
    <xf numFmtId="0" fontId="34" fillId="39" borderId="0" xfId="0" applyFont="1" applyFill="1" applyBorder="1" applyAlignment="1">
      <alignment wrapText="1"/>
    </xf>
    <xf numFmtId="180" fontId="34" fillId="39" borderId="0" xfId="0" applyNumberFormat="1" applyFont="1" applyFill="1" applyBorder="1" applyAlignment="1">
      <alignment horizontal="center" vertical="center"/>
    </xf>
    <xf numFmtId="180" fontId="34" fillId="39" borderId="20" xfId="0" applyNumberFormat="1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/>
    </xf>
    <xf numFmtId="0" fontId="33" fillId="40" borderId="10" xfId="0" applyFont="1" applyFill="1" applyBorder="1" applyAlignment="1">
      <alignment horizontal="left"/>
    </xf>
    <xf numFmtId="0" fontId="34" fillId="40" borderId="0" xfId="0" applyFont="1" applyFill="1" applyBorder="1" applyAlignment="1">
      <alignment horizontal="left" wrapText="1"/>
    </xf>
    <xf numFmtId="180" fontId="34" fillId="40" borderId="0" xfId="0" applyNumberFormat="1" applyFont="1" applyFill="1" applyBorder="1" applyAlignment="1">
      <alignment horizontal="center" vertical="center"/>
    </xf>
    <xf numFmtId="180" fontId="34" fillId="40" borderId="0" xfId="0" applyNumberFormat="1" applyFont="1" applyFill="1" applyBorder="1" applyAlignment="1">
      <alignment horizontal="center" vertical="center"/>
    </xf>
    <xf numFmtId="180" fontId="34" fillId="40" borderId="20" xfId="0" applyNumberFormat="1" applyFont="1" applyFill="1" applyBorder="1" applyAlignment="1">
      <alignment horizontal="center" vertical="center"/>
    </xf>
    <xf numFmtId="0" fontId="33" fillId="50" borderId="10" xfId="0" applyFont="1" applyFill="1" applyBorder="1" applyAlignment="1">
      <alignment horizontal="center"/>
    </xf>
    <xf numFmtId="0" fontId="35" fillId="43" borderId="10" xfId="0" applyFont="1" applyFill="1" applyBorder="1" applyAlignment="1">
      <alignment/>
    </xf>
    <xf numFmtId="0" fontId="36" fillId="50" borderId="0" xfId="0" applyFont="1" applyFill="1" applyBorder="1" applyAlignment="1">
      <alignment wrapText="1"/>
    </xf>
    <xf numFmtId="180" fontId="36" fillId="50" borderId="0" xfId="0" applyNumberFormat="1" applyFont="1" applyFill="1" applyBorder="1" applyAlignment="1">
      <alignment horizontal="center" vertical="center"/>
    </xf>
    <xf numFmtId="180" fontId="36" fillId="50" borderId="20" xfId="0" applyNumberFormat="1" applyFont="1" applyFill="1" applyBorder="1" applyAlignment="1">
      <alignment horizontal="center" vertical="center"/>
    </xf>
    <xf numFmtId="0" fontId="36" fillId="50" borderId="10" xfId="0" applyFont="1" applyFill="1" applyBorder="1" applyAlignment="1">
      <alignment/>
    </xf>
    <xf numFmtId="0" fontId="37" fillId="43" borderId="0" xfId="0" applyFont="1" applyFill="1" applyBorder="1" applyAlignment="1">
      <alignment wrapText="1"/>
    </xf>
    <xf numFmtId="180" fontId="37" fillId="43" borderId="0" xfId="0" applyNumberFormat="1" applyFont="1" applyFill="1" applyBorder="1" applyAlignment="1">
      <alignment horizontal="center" vertical="center"/>
    </xf>
    <xf numFmtId="180" fontId="37" fillId="43" borderId="20" xfId="0" applyNumberFormat="1" applyFont="1" applyFill="1" applyBorder="1" applyAlignment="1">
      <alignment horizontal="center" vertical="center"/>
    </xf>
    <xf numFmtId="0" fontId="33" fillId="51" borderId="10" xfId="0" applyFont="1" applyFill="1" applyBorder="1" applyAlignment="1">
      <alignment/>
    </xf>
    <xf numFmtId="0" fontId="34" fillId="51" borderId="0" xfId="0" applyFont="1" applyFill="1" applyBorder="1" applyAlignment="1">
      <alignment/>
    </xf>
    <xf numFmtId="180" fontId="34" fillId="51" borderId="0" xfId="0" applyNumberFormat="1" applyFont="1" applyFill="1" applyBorder="1" applyAlignment="1">
      <alignment horizontal="center" vertical="center"/>
    </xf>
    <xf numFmtId="180" fontId="34" fillId="51" borderId="20" xfId="0" applyNumberFormat="1" applyFont="1" applyFill="1" applyBorder="1" applyAlignment="1">
      <alignment horizontal="center" vertical="center"/>
    </xf>
    <xf numFmtId="0" fontId="34" fillId="50" borderId="10" xfId="0" applyFont="1" applyFill="1" applyBorder="1" applyAlignment="1">
      <alignment/>
    </xf>
    <xf numFmtId="0" fontId="33" fillId="45" borderId="10" xfId="0" applyFont="1" applyFill="1" applyBorder="1" applyAlignment="1">
      <alignment/>
    </xf>
    <xf numFmtId="0" fontId="34" fillId="45" borderId="0" xfId="0" applyFont="1" applyFill="1" applyBorder="1" applyAlignment="1">
      <alignment/>
    </xf>
    <xf numFmtId="180" fontId="34" fillId="45" borderId="0" xfId="0" applyNumberFormat="1" applyFont="1" applyFill="1" applyBorder="1" applyAlignment="1">
      <alignment horizontal="center" vertical="center"/>
    </xf>
    <xf numFmtId="180" fontId="34" fillId="45" borderId="20" xfId="0" applyNumberFormat="1" applyFont="1" applyFill="1" applyBorder="1" applyAlignment="1">
      <alignment horizontal="center" vertical="center"/>
    </xf>
    <xf numFmtId="0" fontId="38" fillId="46" borderId="10" xfId="0" applyFont="1" applyFill="1" applyBorder="1" applyAlignment="1">
      <alignment/>
    </xf>
    <xf numFmtId="0" fontId="39" fillId="46" borderId="0" xfId="0" applyFont="1" applyFill="1" applyBorder="1" applyAlignment="1">
      <alignment/>
    </xf>
    <xf numFmtId="180" fontId="39" fillId="46" borderId="0" xfId="0" applyNumberFormat="1" applyFont="1" applyFill="1" applyBorder="1" applyAlignment="1">
      <alignment horizontal="center" vertical="center"/>
    </xf>
    <xf numFmtId="180" fontId="39" fillId="46" borderId="20" xfId="0" applyNumberFormat="1" applyFont="1" applyFill="1" applyBorder="1" applyAlignment="1">
      <alignment horizontal="center" vertical="center"/>
    </xf>
    <xf numFmtId="0" fontId="35" fillId="52" borderId="10" xfId="0" applyFont="1" applyFill="1" applyBorder="1" applyAlignment="1">
      <alignment/>
    </xf>
    <xf numFmtId="0" fontId="37" fillId="52" borderId="0" xfId="0" applyFont="1" applyFill="1" applyBorder="1" applyAlignment="1">
      <alignment wrapText="1"/>
    </xf>
    <xf numFmtId="180" fontId="37" fillId="52" borderId="0" xfId="0" applyNumberFormat="1" applyFont="1" applyFill="1" applyBorder="1" applyAlignment="1">
      <alignment horizontal="center" vertical="center"/>
    </xf>
    <xf numFmtId="180" fontId="37" fillId="52" borderId="20" xfId="0" applyNumberFormat="1" applyFont="1" applyFill="1" applyBorder="1" applyAlignment="1">
      <alignment horizontal="center" vertical="center"/>
    </xf>
    <xf numFmtId="0" fontId="33" fillId="53" borderId="10" xfId="0" applyFont="1" applyFill="1" applyBorder="1" applyAlignment="1">
      <alignment/>
    </xf>
    <xf numFmtId="0" fontId="33" fillId="53" borderId="0" xfId="0" applyFont="1" applyFill="1" applyBorder="1" applyAlignment="1">
      <alignment wrapText="1"/>
    </xf>
    <xf numFmtId="180" fontId="33" fillId="53" borderId="0" xfId="0" applyNumberFormat="1" applyFont="1" applyFill="1" applyBorder="1" applyAlignment="1">
      <alignment horizontal="center" vertical="center"/>
    </xf>
    <xf numFmtId="180" fontId="33" fillId="53" borderId="20" xfId="0" applyNumberFormat="1" applyFont="1" applyFill="1" applyBorder="1" applyAlignment="1">
      <alignment horizontal="center" vertical="center"/>
    </xf>
    <xf numFmtId="0" fontId="33" fillId="54" borderId="10" xfId="0" applyFont="1" applyFill="1" applyBorder="1" applyAlignment="1">
      <alignment/>
    </xf>
    <xf numFmtId="0" fontId="34" fillId="54" borderId="0" xfId="0" applyFont="1" applyFill="1" applyBorder="1" applyAlignment="1">
      <alignment/>
    </xf>
    <xf numFmtId="180" fontId="34" fillId="54" borderId="0" xfId="0" applyNumberFormat="1" applyFont="1" applyFill="1" applyBorder="1" applyAlignment="1">
      <alignment horizontal="center" vertical="center"/>
    </xf>
    <xf numFmtId="180" fontId="34" fillId="54" borderId="20" xfId="0" applyNumberFormat="1" applyFont="1" applyFill="1" applyBorder="1" applyAlignment="1">
      <alignment horizontal="center" vertical="center"/>
    </xf>
    <xf numFmtId="0" fontId="35" fillId="55" borderId="10" xfId="0" applyFont="1" applyFill="1" applyBorder="1" applyAlignment="1">
      <alignment/>
    </xf>
    <xf numFmtId="0" fontId="33" fillId="55" borderId="0" xfId="0" applyFont="1" applyFill="1" applyBorder="1" applyAlignment="1">
      <alignment wrapText="1"/>
    </xf>
    <xf numFmtId="180" fontId="35" fillId="55" borderId="0" xfId="0" applyNumberFormat="1" applyFont="1" applyFill="1" applyBorder="1" applyAlignment="1">
      <alignment horizontal="center" vertical="center"/>
    </xf>
    <xf numFmtId="180" fontId="35" fillId="55" borderId="20" xfId="0" applyNumberFormat="1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/>
    </xf>
    <xf numFmtId="0" fontId="33" fillId="14" borderId="0" xfId="0" applyFont="1" applyFill="1" applyBorder="1" applyAlignment="1">
      <alignment wrapText="1"/>
    </xf>
    <xf numFmtId="180" fontId="33" fillId="14" borderId="0" xfId="0" applyNumberFormat="1" applyFont="1" applyFill="1" applyBorder="1" applyAlignment="1">
      <alignment horizontal="center" vertical="center"/>
    </xf>
    <xf numFmtId="180" fontId="33" fillId="14" borderId="20" xfId="0" applyNumberFormat="1" applyFont="1" applyFill="1" applyBorder="1" applyAlignment="1">
      <alignment horizontal="center" vertical="center"/>
    </xf>
    <xf numFmtId="0" fontId="33" fillId="50" borderId="22" xfId="0" applyFont="1" applyFill="1" applyBorder="1" applyAlignment="1">
      <alignment/>
    </xf>
    <xf numFmtId="0" fontId="33" fillId="50" borderId="123" xfId="0" applyFont="1" applyFill="1" applyBorder="1" applyAlignment="1">
      <alignment/>
    </xf>
    <xf numFmtId="180" fontId="33" fillId="50" borderId="123" xfId="0" applyNumberFormat="1" applyFont="1" applyFill="1" applyBorder="1" applyAlignment="1">
      <alignment horizontal="center" vertical="center"/>
    </xf>
    <xf numFmtId="180" fontId="33" fillId="50" borderId="24" xfId="0" applyNumberFormat="1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/>
    </xf>
    <xf numFmtId="0" fontId="33" fillId="25" borderId="0" xfId="0" applyFont="1" applyFill="1" applyBorder="1" applyAlignment="1">
      <alignment wrapText="1"/>
    </xf>
    <xf numFmtId="180" fontId="33" fillId="25" borderId="0" xfId="0" applyNumberFormat="1" applyFont="1" applyFill="1" applyBorder="1" applyAlignment="1">
      <alignment horizontal="center" vertical="center"/>
    </xf>
    <xf numFmtId="180" fontId="33" fillId="25" borderId="20" xfId="0" applyNumberFormat="1" applyFont="1" applyFill="1" applyBorder="1" applyAlignment="1">
      <alignment horizontal="center" vertical="center"/>
    </xf>
    <xf numFmtId="0" fontId="33" fillId="47" borderId="0" xfId="0" applyFont="1" applyFill="1" applyBorder="1" applyAlignment="1">
      <alignment wrapText="1"/>
    </xf>
    <xf numFmtId="180" fontId="35" fillId="47" borderId="0" xfId="0" applyNumberFormat="1" applyFont="1" applyFill="1" applyBorder="1" applyAlignment="1">
      <alignment horizontal="center" vertical="center"/>
    </xf>
    <xf numFmtId="180" fontId="35" fillId="47" borderId="20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Data for graph" xfId="61"/>
    <cellStyle name="Normal_Sheet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ont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P55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0" sqref="O10"/>
    </sheetView>
  </sheetViews>
  <sheetFormatPr defaultColWidth="9.140625" defaultRowHeight="12.75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  <col min="51" max="52" width="11.28125" style="0" customWidth="1"/>
    <col min="54" max="55" width="11.28125" style="0" customWidth="1"/>
    <col min="56" max="56" width="12.7109375" style="0" customWidth="1"/>
    <col min="57" max="57" width="10.140625" style="0" customWidth="1"/>
    <col min="63" max="63" width="10.28125" style="0" bestFit="1" customWidth="1"/>
  </cols>
  <sheetData>
    <row r="1" spans="1:68" ht="19.5" customHeight="1" thickBot="1">
      <c r="A1" s="1"/>
      <c r="B1" s="28" t="s">
        <v>1</v>
      </c>
      <c r="C1" s="29"/>
      <c r="D1" s="29"/>
      <c r="E1" s="29"/>
      <c r="F1" s="29"/>
      <c r="G1" s="30"/>
      <c r="H1" s="28" t="s">
        <v>2</v>
      </c>
      <c r="I1" s="29"/>
      <c r="J1" s="29"/>
      <c r="K1" s="29"/>
      <c r="L1" s="29"/>
      <c r="M1" s="30"/>
      <c r="N1" s="28" t="s">
        <v>3</v>
      </c>
      <c r="O1" s="29"/>
      <c r="P1" s="29"/>
      <c r="Q1" s="29"/>
      <c r="R1" s="29"/>
      <c r="S1" s="30"/>
      <c r="T1" s="28" t="s">
        <v>4</v>
      </c>
      <c r="U1" s="29"/>
      <c r="V1" s="29"/>
      <c r="W1" s="29"/>
      <c r="X1" s="29"/>
      <c r="Y1" s="30"/>
      <c r="Z1" s="28" t="s">
        <v>5</v>
      </c>
      <c r="AA1" s="29"/>
      <c r="AB1" s="29"/>
      <c r="AC1" s="29"/>
      <c r="AD1" s="29"/>
      <c r="AE1" s="30"/>
      <c r="AF1" s="2"/>
      <c r="AG1" s="28" t="s">
        <v>6</v>
      </c>
      <c r="AH1" s="29"/>
      <c r="AI1" s="29"/>
      <c r="AJ1" s="29"/>
      <c r="AK1" s="29"/>
      <c r="AL1" s="30"/>
      <c r="AM1" s="28" t="s">
        <v>7</v>
      </c>
      <c r="AN1" s="29"/>
      <c r="AO1" s="29"/>
      <c r="AP1" s="29"/>
      <c r="AQ1" s="29"/>
      <c r="AR1" s="30"/>
      <c r="AS1" s="28" t="s">
        <v>8</v>
      </c>
      <c r="AT1" s="29"/>
      <c r="AU1" s="29"/>
      <c r="AV1" s="29"/>
      <c r="AW1" s="29"/>
      <c r="AX1" s="30"/>
      <c r="AY1" s="28" t="s">
        <v>484</v>
      </c>
      <c r="AZ1" s="29"/>
      <c r="BA1" s="29"/>
      <c r="BB1" s="29"/>
      <c r="BC1" s="29"/>
      <c r="BD1" s="30"/>
      <c r="BE1" s="28" t="s">
        <v>493</v>
      </c>
      <c r="BF1" s="29"/>
      <c r="BG1" s="29"/>
      <c r="BH1" s="29"/>
      <c r="BI1" s="29"/>
      <c r="BJ1" s="30"/>
      <c r="BK1" s="31" t="s">
        <v>538</v>
      </c>
      <c r="BL1" s="32"/>
      <c r="BM1" s="32"/>
      <c r="BN1" s="32"/>
      <c r="BO1" s="32"/>
      <c r="BP1" s="32"/>
    </row>
    <row r="2" spans="1:68" s="8" customFormat="1" ht="36" customHeight="1" thickBot="1">
      <c r="A2" s="3" t="s">
        <v>9</v>
      </c>
      <c r="B2" s="4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 t="s">
        <v>15</v>
      </c>
      <c r="H2" s="4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6" t="s">
        <v>15</v>
      </c>
      <c r="N2" s="4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6" t="s">
        <v>15</v>
      </c>
      <c r="T2" s="4" t="s">
        <v>10</v>
      </c>
      <c r="U2" s="5" t="s">
        <v>11</v>
      </c>
      <c r="V2" s="5" t="s">
        <v>12</v>
      </c>
      <c r="W2" s="5" t="s">
        <v>13</v>
      </c>
      <c r="X2" s="5" t="s">
        <v>14</v>
      </c>
      <c r="Y2" s="6" t="s">
        <v>15</v>
      </c>
      <c r="Z2" s="4" t="s">
        <v>10</v>
      </c>
      <c r="AA2" s="5" t="s">
        <v>11</v>
      </c>
      <c r="AB2" s="5" t="s">
        <v>12</v>
      </c>
      <c r="AC2" s="5" t="s">
        <v>13</v>
      </c>
      <c r="AD2" s="5" t="s">
        <v>14</v>
      </c>
      <c r="AE2" s="6" t="s">
        <v>15</v>
      </c>
      <c r="AF2" s="7"/>
      <c r="AG2" s="4" t="s">
        <v>10</v>
      </c>
      <c r="AH2" s="5" t="s">
        <v>11</v>
      </c>
      <c r="AI2" s="5" t="s">
        <v>12</v>
      </c>
      <c r="AJ2" s="5" t="s">
        <v>13</v>
      </c>
      <c r="AK2" s="5" t="s">
        <v>14</v>
      </c>
      <c r="AL2" s="6" t="s">
        <v>15</v>
      </c>
      <c r="AM2" s="4" t="s">
        <v>10</v>
      </c>
      <c r="AN2" s="5" t="s">
        <v>11</v>
      </c>
      <c r="AO2" s="5" t="s">
        <v>12</v>
      </c>
      <c r="AP2" s="5" t="s">
        <v>13</v>
      </c>
      <c r="AQ2" s="5" t="s">
        <v>14</v>
      </c>
      <c r="AR2" s="6" t="s">
        <v>15</v>
      </c>
      <c r="AS2" s="4" t="s">
        <v>10</v>
      </c>
      <c r="AT2" s="5" t="s">
        <v>11</v>
      </c>
      <c r="AU2" s="5" t="s">
        <v>12</v>
      </c>
      <c r="AV2" s="5" t="s">
        <v>13</v>
      </c>
      <c r="AW2" s="5" t="s">
        <v>14</v>
      </c>
      <c r="AX2" s="6" t="s">
        <v>15</v>
      </c>
      <c r="AY2" s="4" t="s">
        <v>10</v>
      </c>
      <c r="AZ2" s="5" t="s">
        <v>11</v>
      </c>
      <c r="BA2" s="5" t="s">
        <v>12</v>
      </c>
      <c r="BB2" s="5" t="s">
        <v>13</v>
      </c>
      <c r="BC2" s="5" t="s">
        <v>14</v>
      </c>
      <c r="BD2" s="6" t="s">
        <v>15</v>
      </c>
      <c r="BE2" s="4" t="s">
        <v>10</v>
      </c>
      <c r="BF2" s="5" t="s">
        <v>11</v>
      </c>
      <c r="BG2" s="5" t="s">
        <v>12</v>
      </c>
      <c r="BH2" s="5" t="s">
        <v>13</v>
      </c>
      <c r="BI2" s="5" t="s">
        <v>14</v>
      </c>
      <c r="BJ2" s="6" t="s">
        <v>15</v>
      </c>
      <c r="BK2" s="4" t="s">
        <v>10</v>
      </c>
      <c r="BL2" s="5" t="s">
        <v>11</v>
      </c>
      <c r="BM2" s="5" t="s">
        <v>12</v>
      </c>
      <c r="BN2" s="5" t="s">
        <v>13</v>
      </c>
      <c r="BO2" s="5" t="s">
        <v>14</v>
      </c>
      <c r="BP2" s="6" t="s">
        <v>15</v>
      </c>
    </row>
    <row r="3" spans="1:68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16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17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18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19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431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494</v>
      </c>
      <c r="BH3" s="15"/>
      <c r="BI3" s="16"/>
      <c r="BJ3" s="17"/>
      <c r="BK3" s="26">
        <v>42828</v>
      </c>
      <c r="BL3">
        <v>11.1</v>
      </c>
      <c r="BM3" t="s">
        <v>539</v>
      </c>
      <c r="BN3">
        <v>257</v>
      </c>
      <c r="BO3">
        <v>0</v>
      </c>
      <c r="BP3">
        <v>590</v>
      </c>
    </row>
    <row r="4" spans="1:68" ht="12.75">
      <c r="A4" s="9">
        <v>2</v>
      </c>
      <c r="B4" s="14">
        <v>39173</v>
      </c>
      <c r="C4" s="15">
        <v>1.1</v>
      </c>
      <c r="D4" s="15" t="s">
        <v>20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21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22</v>
      </c>
      <c r="Q4" s="15">
        <v>332</v>
      </c>
      <c r="R4" s="15">
        <v>20</v>
      </c>
      <c r="S4" s="17">
        <v>100</v>
      </c>
      <c r="T4" s="14">
        <v>40273</v>
      </c>
      <c r="U4" s="15">
        <v>4.1</v>
      </c>
      <c r="V4" s="15" t="s">
        <v>23</v>
      </c>
      <c r="W4" s="15">
        <v>305</v>
      </c>
      <c r="X4" s="15"/>
      <c r="Y4" s="17">
        <v>206</v>
      </c>
      <c r="Z4" s="14">
        <v>40637</v>
      </c>
      <c r="AA4" s="15">
        <v>5.1</v>
      </c>
      <c r="AB4" s="15" t="s">
        <v>24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25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26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27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432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485</v>
      </c>
      <c r="BH4" s="15">
        <v>105</v>
      </c>
      <c r="BI4" s="16"/>
      <c r="BJ4" s="17">
        <v>199</v>
      </c>
      <c r="BK4" s="26">
        <v>42835</v>
      </c>
      <c r="BL4" s="27">
        <v>11.1</v>
      </c>
      <c r="BM4" t="s">
        <v>540</v>
      </c>
      <c r="BN4">
        <v>238</v>
      </c>
      <c r="BO4">
        <v>6</v>
      </c>
      <c r="BP4">
        <v>603</v>
      </c>
    </row>
    <row r="5" spans="1:68" ht="12.75">
      <c r="A5" s="9">
        <v>3</v>
      </c>
      <c r="B5" s="14">
        <v>39181</v>
      </c>
      <c r="C5" s="15">
        <v>1.1</v>
      </c>
      <c r="D5" s="15" t="s">
        <v>28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29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30</v>
      </c>
      <c r="Q5" s="15">
        <v>320</v>
      </c>
      <c r="R5" s="15">
        <v>9</v>
      </c>
      <c r="S5" s="17">
        <v>123</v>
      </c>
      <c r="T5" s="14">
        <v>40280</v>
      </c>
      <c r="U5" s="15">
        <v>4.1</v>
      </c>
      <c r="V5" s="15" t="s">
        <v>31</v>
      </c>
      <c r="W5" s="15">
        <v>235</v>
      </c>
      <c r="X5" s="15"/>
      <c r="Y5" s="17">
        <v>284</v>
      </c>
      <c r="Z5" s="14">
        <v>40644</v>
      </c>
      <c r="AA5" s="15">
        <v>5.1</v>
      </c>
      <c r="AB5" s="15" t="s">
        <v>32</v>
      </c>
      <c r="AC5" s="15">
        <v>298</v>
      </c>
      <c r="AD5" s="15">
        <v>36</v>
      </c>
      <c r="AE5" s="17">
        <v>502</v>
      </c>
      <c r="AF5" s="13"/>
      <c r="AG5" s="14">
        <f aca="true" t="shared" si="0" ref="AG5:AG25">AG4+7</f>
        <v>41008</v>
      </c>
      <c r="AH5" s="15">
        <v>6.1</v>
      </c>
      <c r="AI5" s="15" t="s">
        <v>33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34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35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433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486</v>
      </c>
      <c r="BH5" s="15">
        <v>95</v>
      </c>
      <c r="BI5" s="16"/>
      <c r="BJ5" s="17">
        <v>209</v>
      </c>
      <c r="BK5" s="26">
        <v>42842</v>
      </c>
      <c r="BL5" s="27">
        <v>11.1</v>
      </c>
      <c r="BM5" t="s">
        <v>541</v>
      </c>
      <c r="BN5">
        <v>259</v>
      </c>
      <c r="BO5">
        <v>9</v>
      </c>
      <c r="BP5">
        <v>579</v>
      </c>
    </row>
    <row r="6" spans="1:68" ht="12.75">
      <c r="A6" s="9">
        <v>4</v>
      </c>
      <c r="B6" s="14">
        <v>39188</v>
      </c>
      <c r="C6" s="15">
        <v>1.1</v>
      </c>
      <c r="D6" s="15" t="s">
        <v>36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37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38</v>
      </c>
      <c r="Q6" s="15">
        <v>263</v>
      </c>
      <c r="R6" s="16">
        <v>4</v>
      </c>
      <c r="S6" s="17">
        <v>185</v>
      </c>
      <c r="T6" s="14">
        <v>40287</v>
      </c>
      <c r="U6" s="15">
        <v>4.1</v>
      </c>
      <c r="V6" s="15" t="s">
        <v>39</v>
      </c>
      <c r="W6" s="15">
        <v>247</v>
      </c>
      <c r="X6" s="16"/>
      <c r="Y6" s="17">
        <v>272</v>
      </c>
      <c r="Z6" s="14">
        <v>40651</v>
      </c>
      <c r="AA6" s="15">
        <v>5.1</v>
      </c>
      <c r="AB6" s="15" t="s">
        <v>40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41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42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43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434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487</v>
      </c>
      <c r="BH6" s="15">
        <v>74</v>
      </c>
      <c r="BI6" s="16"/>
      <c r="BJ6" s="17">
        <v>230</v>
      </c>
      <c r="BK6" s="26">
        <v>42849</v>
      </c>
      <c r="BL6" s="27">
        <v>11.2</v>
      </c>
      <c r="BM6" t="s">
        <v>542</v>
      </c>
      <c r="BN6">
        <v>252</v>
      </c>
      <c r="BP6">
        <v>675</v>
      </c>
    </row>
    <row r="7" spans="1:68" ht="12.75">
      <c r="A7" s="9">
        <v>5</v>
      </c>
      <c r="B7" s="14">
        <v>39195</v>
      </c>
      <c r="C7" s="15">
        <v>1.1</v>
      </c>
      <c r="D7" s="15" t="s">
        <v>44</v>
      </c>
      <c r="E7" s="15">
        <v>14</v>
      </c>
      <c r="F7" s="16">
        <v>298</v>
      </c>
      <c r="G7" s="17">
        <v>93</v>
      </c>
      <c r="H7" s="14">
        <v>39566</v>
      </c>
      <c r="I7" s="15">
        <v>2.2</v>
      </c>
      <c r="J7" s="15" t="s">
        <v>45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46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47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48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49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50</v>
      </c>
      <c r="AP7" s="15">
        <v>17</v>
      </c>
      <c r="AQ7" s="16">
        <v>148</v>
      </c>
      <c r="AR7" s="17">
        <v>210</v>
      </c>
      <c r="AS7" s="14">
        <v>41757</v>
      </c>
      <c r="AT7" s="15">
        <v>8.2</v>
      </c>
      <c r="AU7" s="15" t="s">
        <v>51</v>
      </c>
      <c r="AV7" s="15">
        <v>198</v>
      </c>
      <c r="AW7" s="16"/>
      <c r="AX7" s="17">
        <v>206</v>
      </c>
      <c r="AY7" s="14">
        <v>42121</v>
      </c>
      <c r="AZ7" s="15">
        <v>9.2</v>
      </c>
      <c r="BA7" s="15" t="s">
        <v>435</v>
      </c>
      <c r="BB7" s="15">
        <v>76</v>
      </c>
      <c r="BC7" s="16"/>
      <c r="BD7" s="17">
        <v>403</v>
      </c>
      <c r="BE7" s="14">
        <v>42485</v>
      </c>
      <c r="BF7" s="15">
        <v>10.2</v>
      </c>
      <c r="BG7" s="15" t="s">
        <v>488</v>
      </c>
      <c r="BH7" s="15">
        <v>69</v>
      </c>
      <c r="BI7" s="16"/>
      <c r="BJ7" s="17">
        <v>268</v>
      </c>
      <c r="BK7" s="26">
        <v>42856</v>
      </c>
      <c r="BL7" s="27">
        <v>11.2</v>
      </c>
      <c r="BM7" t="s">
        <v>543</v>
      </c>
      <c r="BN7">
        <v>265</v>
      </c>
      <c r="BO7">
        <v>11</v>
      </c>
      <c r="BP7">
        <v>651</v>
      </c>
    </row>
    <row r="8" spans="1:68" ht="12.75">
      <c r="A8" s="9">
        <v>6</v>
      </c>
      <c r="B8" s="14">
        <v>39202</v>
      </c>
      <c r="C8" s="15">
        <v>1.2</v>
      </c>
      <c r="D8" s="15" t="s">
        <v>52</v>
      </c>
      <c r="E8" s="15">
        <v>69</v>
      </c>
      <c r="F8" s="16">
        <v>287</v>
      </c>
      <c r="G8" s="17">
        <v>49</v>
      </c>
      <c r="H8" s="14">
        <v>39573</v>
      </c>
      <c r="I8" s="15">
        <v>2.2</v>
      </c>
      <c r="J8" s="15" t="s">
        <v>53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54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55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56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57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58</v>
      </c>
      <c r="AP8" s="15"/>
      <c r="AQ8" s="16">
        <v>190</v>
      </c>
      <c r="AR8" s="17">
        <v>185</v>
      </c>
      <c r="AS8" s="14">
        <v>41764</v>
      </c>
      <c r="AT8" s="15">
        <v>8.2</v>
      </c>
      <c r="AU8" s="15" t="s">
        <v>59</v>
      </c>
      <c r="AV8" s="15">
        <v>198</v>
      </c>
      <c r="AW8" s="16"/>
      <c r="AX8" s="17">
        <v>206</v>
      </c>
      <c r="AY8" s="14">
        <v>42128</v>
      </c>
      <c r="AZ8" s="15">
        <v>9.2</v>
      </c>
      <c r="BA8" s="15" t="s">
        <v>436</v>
      </c>
      <c r="BB8" s="15">
        <v>85</v>
      </c>
      <c r="BC8" s="16"/>
      <c r="BD8" s="17">
        <v>394</v>
      </c>
      <c r="BE8" s="14">
        <v>42492</v>
      </c>
      <c r="BF8" s="15">
        <v>10.2</v>
      </c>
      <c r="BG8" s="15" t="s">
        <v>489</v>
      </c>
      <c r="BH8" s="15">
        <v>59</v>
      </c>
      <c r="BI8" s="16"/>
      <c r="BJ8" s="17">
        <v>278</v>
      </c>
      <c r="BK8" s="26">
        <v>42863</v>
      </c>
      <c r="BL8" s="27">
        <v>11.2</v>
      </c>
      <c r="BM8" t="s">
        <v>544</v>
      </c>
      <c r="BN8">
        <v>240</v>
      </c>
      <c r="BP8">
        <v>687</v>
      </c>
    </row>
    <row r="9" spans="1:68" ht="12.75">
      <c r="A9" s="9">
        <v>7</v>
      </c>
      <c r="B9" s="14">
        <v>39209</v>
      </c>
      <c r="C9" s="15">
        <v>1.2</v>
      </c>
      <c r="D9" s="15" t="s">
        <v>60</v>
      </c>
      <c r="E9" s="15">
        <v>112</v>
      </c>
      <c r="F9" s="16">
        <v>250</v>
      </c>
      <c r="G9" s="17">
        <v>14</v>
      </c>
      <c r="H9" s="14">
        <v>39580</v>
      </c>
      <c r="I9" s="15">
        <v>2.2</v>
      </c>
      <c r="J9" s="15" t="s">
        <v>61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62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63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64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65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66</v>
      </c>
      <c r="AP9" s="15"/>
      <c r="AQ9" s="16">
        <v>189</v>
      </c>
      <c r="AR9" s="17">
        <v>186</v>
      </c>
      <c r="AS9" s="14">
        <v>41771</v>
      </c>
      <c r="AT9" s="15">
        <v>8.2</v>
      </c>
      <c r="AU9" s="15" t="s">
        <v>67</v>
      </c>
      <c r="AV9" s="15">
        <v>188</v>
      </c>
      <c r="AW9" s="16"/>
      <c r="AX9" s="17">
        <v>216</v>
      </c>
      <c r="AY9" s="14">
        <v>42135</v>
      </c>
      <c r="AZ9" s="15">
        <v>9.2</v>
      </c>
      <c r="BA9" s="15" t="s">
        <v>437</v>
      </c>
      <c r="BB9" s="15">
        <v>63</v>
      </c>
      <c r="BC9" s="16">
        <v>7</v>
      </c>
      <c r="BD9" s="17">
        <v>409</v>
      </c>
      <c r="BE9" s="14">
        <v>42499</v>
      </c>
      <c r="BF9" s="15">
        <v>10.2</v>
      </c>
      <c r="BG9" s="15" t="s">
        <v>490</v>
      </c>
      <c r="BH9" s="15">
        <v>71</v>
      </c>
      <c r="BI9" s="16"/>
      <c r="BJ9" s="17">
        <v>266</v>
      </c>
      <c r="BK9" s="26">
        <v>42870</v>
      </c>
      <c r="BL9" s="27">
        <v>11.2</v>
      </c>
      <c r="BM9" t="s">
        <v>545</v>
      </c>
      <c r="BN9">
        <v>287</v>
      </c>
      <c r="BO9">
        <v>8</v>
      </c>
      <c r="BP9">
        <v>632</v>
      </c>
    </row>
    <row r="10" spans="1:68" ht="12.75">
      <c r="A10" s="9">
        <v>8</v>
      </c>
      <c r="B10" s="14">
        <v>39216</v>
      </c>
      <c r="C10" s="15">
        <v>1.2</v>
      </c>
      <c r="D10" s="15" t="s">
        <v>68</v>
      </c>
      <c r="E10" s="15">
        <v>90</v>
      </c>
      <c r="F10" s="16">
        <v>237</v>
      </c>
      <c r="G10" s="17">
        <v>52</v>
      </c>
      <c r="H10" s="14">
        <v>39587</v>
      </c>
      <c r="I10" s="15">
        <v>2.2</v>
      </c>
      <c r="J10" s="15" t="s">
        <v>69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70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71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72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73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74</v>
      </c>
      <c r="AP10" s="15"/>
      <c r="AQ10" s="16">
        <v>172</v>
      </c>
      <c r="AR10" s="17">
        <v>203</v>
      </c>
      <c r="AS10" s="14">
        <v>41778</v>
      </c>
      <c r="AT10" s="15">
        <v>8.2</v>
      </c>
      <c r="AU10" s="15" t="s">
        <v>75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9.2</v>
      </c>
      <c r="BA10" s="15" t="s">
        <v>438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10.2</v>
      </c>
      <c r="BG10" s="15" t="s">
        <v>491</v>
      </c>
      <c r="BH10" s="15">
        <v>75</v>
      </c>
      <c r="BI10" s="16"/>
      <c r="BJ10" s="17">
        <v>262</v>
      </c>
      <c r="BK10" s="26">
        <v>42877</v>
      </c>
      <c r="BL10" s="27">
        <v>11.2</v>
      </c>
      <c r="BM10" t="s">
        <v>546</v>
      </c>
      <c r="BN10">
        <v>289</v>
      </c>
      <c r="BP10">
        <v>624</v>
      </c>
    </row>
    <row r="11" spans="1:68" ht="12.75">
      <c r="A11" s="9">
        <v>9</v>
      </c>
      <c r="B11" s="14">
        <v>39223</v>
      </c>
      <c r="C11" s="15">
        <v>1.2</v>
      </c>
      <c r="D11" s="15" t="s">
        <v>76</v>
      </c>
      <c r="E11" s="15">
        <v>115</v>
      </c>
      <c r="F11" s="16">
        <v>273</v>
      </c>
      <c r="G11" s="17">
        <v>17</v>
      </c>
      <c r="H11" s="14">
        <v>39594</v>
      </c>
      <c r="I11" s="15">
        <v>2.2</v>
      </c>
      <c r="J11" s="15" t="s">
        <v>77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78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79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80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81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82</v>
      </c>
      <c r="AP11" s="15"/>
      <c r="AQ11" s="16">
        <v>146</v>
      </c>
      <c r="AR11" s="17">
        <v>229</v>
      </c>
      <c r="AS11" s="14">
        <v>41785</v>
      </c>
      <c r="AT11" s="15">
        <v>8.2</v>
      </c>
      <c r="AU11" s="15" t="s">
        <v>83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9.2</v>
      </c>
      <c r="BA11" s="15" t="s">
        <v>439</v>
      </c>
      <c r="BB11" s="15">
        <v>74</v>
      </c>
      <c r="BC11" s="16">
        <v>7</v>
      </c>
      <c r="BD11" s="17">
        <v>398</v>
      </c>
      <c r="BE11" s="14">
        <v>42513</v>
      </c>
      <c r="BF11" s="15">
        <v>10.2</v>
      </c>
      <c r="BG11" s="15" t="s">
        <v>492</v>
      </c>
      <c r="BH11" s="15">
        <v>91</v>
      </c>
      <c r="BI11" s="16"/>
      <c r="BJ11" s="17">
        <v>246</v>
      </c>
      <c r="BK11" s="26">
        <v>42884</v>
      </c>
      <c r="BL11" s="27">
        <v>11.2</v>
      </c>
      <c r="BM11" t="s">
        <v>547</v>
      </c>
      <c r="BN11">
        <v>263</v>
      </c>
      <c r="BP11">
        <v>650</v>
      </c>
    </row>
    <row r="12" spans="1:68" ht="12.75">
      <c r="A12" s="9">
        <v>10</v>
      </c>
      <c r="B12" s="14">
        <v>39230</v>
      </c>
      <c r="C12" s="15">
        <v>1.2</v>
      </c>
      <c r="D12" s="15" t="s">
        <v>84</v>
      </c>
      <c r="E12" s="15">
        <v>159</v>
      </c>
      <c r="F12" s="16">
        <v>240</v>
      </c>
      <c r="G12" s="17">
        <v>6</v>
      </c>
      <c r="H12" s="14">
        <v>39601</v>
      </c>
      <c r="I12" s="15">
        <v>2.2</v>
      </c>
      <c r="J12" s="15" t="s">
        <v>85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86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87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88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89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90</v>
      </c>
      <c r="AP12" s="15"/>
      <c r="AQ12" s="16">
        <v>160</v>
      </c>
      <c r="AR12" s="17">
        <v>215</v>
      </c>
      <c r="AS12" s="14">
        <v>41792</v>
      </c>
      <c r="AT12" s="15">
        <v>8.2</v>
      </c>
      <c r="AU12" s="15" t="s">
        <v>91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9.2</v>
      </c>
      <c r="BA12" s="15" t="s">
        <v>440</v>
      </c>
      <c r="BB12" s="15">
        <v>84</v>
      </c>
      <c r="BC12" s="16">
        <v>7</v>
      </c>
      <c r="BD12" s="17">
        <v>388</v>
      </c>
      <c r="BE12" s="14">
        <v>42520</v>
      </c>
      <c r="BF12" s="15">
        <v>10.2</v>
      </c>
      <c r="BG12" s="15" t="s">
        <v>495</v>
      </c>
      <c r="BH12" s="15">
        <v>94</v>
      </c>
      <c r="BI12" s="16"/>
      <c r="BJ12" s="17">
        <v>243</v>
      </c>
      <c r="BK12" s="26">
        <v>42891</v>
      </c>
      <c r="BL12" s="27">
        <v>11.2</v>
      </c>
      <c r="BM12" t="s">
        <v>548</v>
      </c>
      <c r="BN12">
        <v>273</v>
      </c>
      <c r="BP12">
        <v>654</v>
      </c>
    </row>
    <row r="13" spans="1:68" ht="12.75">
      <c r="A13" s="9">
        <v>11</v>
      </c>
      <c r="B13" s="14">
        <v>39237</v>
      </c>
      <c r="C13" s="15">
        <v>1.2</v>
      </c>
      <c r="D13" s="15" t="s">
        <v>92</v>
      </c>
      <c r="E13" s="15">
        <v>279</v>
      </c>
      <c r="F13" s="16">
        <v>93</v>
      </c>
      <c r="G13" s="17">
        <v>33</v>
      </c>
      <c r="H13" s="14">
        <v>39608</v>
      </c>
      <c r="I13" s="15">
        <v>2.2</v>
      </c>
      <c r="J13" s="15" t="s">
        <v>93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94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95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96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97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98</v>
      </c>
      <c r="AP13" s="15"/>
      <c r="AQ13" s="16">
        <v>148</v>
      </c>
      <c r="AR13" s="17">
        <v>227</v>
      </c>
      <c r="AS13" s="14">
        <v>41799</v>
      </c>
      <c r="AT13" s="15">
        <v>8.2</v>
      </c>
      <c r="AU13" s="15" t="s">
        <v>99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9.2</v>
      </c>
      <c r="BA13" s="15" t="s">
        <v>441</v>
      </c>
      <c r="BB13" s="15">
        <v>76</v>
      </c>
      <c r="BC13" s="16"/>
      <c r="BD13" s="17">
        <v>403</v>
      </c>
      <c r="BE13" s="14">
        <v>42527</v>
      </c>
      <c r="BF13" s="15">
        <v>10.2</v>
      </c>
      <c r="BG13" s="15" t="s">
        <v>496</v>
      </c>
      <c r="BH13" s="15">
        <v>38</v>
      </c>
      <c r="BI13" s="16"/>
      <c r="BJ13" s="17">
        <v>299</v>
      </c>
      <c r="BK13" s="26">
        <v>42898</v>
      </c>
      <c r="BL13" s="27">
        <v>11.2</v>
      </c>
      <c r="BM13" t="s">
        <v>549</v>
      </c>
      <c r="BN13">
        <v>292</v>
      </c>
      <c r="BP13">
        <v>635</v>
      </c>
    </row>
    <row r="14" spans="1:68" ht="12.75">
      <c r="A14" s="9">
        <v>12</v>
      </c>
      <c r="B14" s="14">
        <v>39244</v>
      </c>
      <c r="C14" s="15">
        <v>1.2</v>
      </c>
      <c r="D14" s="15" t="s">
        <v>100</v>
      </c>
      <c r="E14" s="15">
        <v>297</v>
      </c>
      <c r="F14" s="16"/>
      <c r="G14" s="17">
        <v>108</v>
      </c>
      <c r="H14" s="14">
        <v>39615</v>
      </c>
      <c r="I14" s="15">
        <v>2.2</v>
      </c>
      <c r="J14" s="15" t="s">
        <v>101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102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103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104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105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106</v>
      </c>
      <c r="AP14" s="15"/>
      <c r="AQ14" s="16">
        <v>148</v>
      </c>
      <c r="AR14" s="17">
        <v>227</v>
      </c>
      <c r="AS14" s="14">
        <v>41806</v>
      </c>
      <c r="AT14" s="15">
        <v>8.2</v>
      </c>
      <c r="AU14" s="15" t="s">
        <v>107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9.2</v>
      </c>
      <c r="BA14" s="15" t="s">
        <v>442</v>
      </c>
      <c r="BB14" s="15">
        <v>105</v>
      </c>
      <c r="BC14" s="16"/>
      <c r="BD14" s="17">
        <v>374</v>
      </c>
      <c r="BE14" s="14">
        <v>42534</v>
      </c>
      <c r="BF14" s="15">
        <v>10.2</v>
      </c>
      <c r="BG14" s="15" t="s">
        <v>497</v>
      </c>
      <c r="BH14" s="15">
        <v>68</v>
      </c>
      <c r="BI14" s="16"/>
      <c r="BJ14" s="17">
        <v>269</v>
      </c>
      <c r="BK14" s="26">
        <v>42905</v>
      </c>
      <c r="BL14" s="27">
        <v>11.2</v>
      </c>
      <c r="BM14" t="s">
        <v>550</v>
      </c>
      <c r="BN14">
        <v>243</v>
      </c>
      <c r="BO14">
        <v>23</v>
      </c>
      <c r="BP14">
        <v>661</v>
      </c>
    </row>
    <row r="15" spans="1:68" ht="12.75">
      <c r="A15" s="9">
        <v>13</v>
      </c>
      <c r="B15" s="14">
        <v>39251</v>
      </c>
      <c r="C15" s="15">
        <v>1.2</v>
      </c>
      <c r="D15" s="15" t="s">
        <v>108</v>
      </c>
      <c r="E15" s="15">
        <v>238</v>
      </c>
      <c r="F15" s="16">
        <v>87</v>
      </c>
      <c r="G15" s="17">
        <v>80</v>
      </c>
      <c r="H15" s="14">
        <v>39622</v>
      </c>
      <c r="I15" s="15">
        <v>2.2</v>
      </c>
      <c r="J15" s="15" t="s">
        <v>109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110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111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112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113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114</v>
      </c>
      <c r="AP15" s="15"/>
      <c r="AQ15" s="16">
        <v>159</v>
      </c>
      <c r="AR15" s="17">
        <v>216</v>
      </c>
      <c r="AS15" s="14">
        <v>41813</v>
      </c>
      <c r="AT15" s="15">
        <v>8.2</v>
      </c>
      <c r="AU15" s="15" t="s">
        <v>115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9.2</v>
      </c>
      <c r="BA15" s="15" t="s">
        <v>443</v>
      </c>
      <c r="BB15" s="15">
        <v>67</v>
      </c>
      <c r="BC15" s="16"/>
      <c r="BD15" s="17">
        <v>412</v>
      </c>
      <c r="BE15" s="14">
        <v>42541</v>
      </c>
      <c r="BF15" s="15">
        <v>10.2</v>
      </c>
      <c r="BG15" s="15" t="s">
        <v>498</v>
      </c>
      <c r="BH15" s="15">
        <v>57</v>
      </c>
      <c r="BI15" s="16"/>
      <c r="BJ15" s="17">
        <v>280</v>
      </c>
      <c r="BK15" s="26">
        <v>42912</v>
      </c>
      <c r="BL15" s="27">
        <v>11.2</v>
      </c>
      <c r="BM15" t="s">
        <v>551</v>
      </c>
      <c r="BN15">
        <v>267</v>
      </c>
      <c r="BO15">
        <v>26</v>
      </c>
      <c r="BP15">
        <v>634</v>
      </c>
    </row>
    <row r="16" spans="1:68" ht="12.75">
      <c r="A16" s="9">
        <v>14</v>
      </c>
      <c r="B16" s="14">
        <v>39258</v>
      </c>
      <c r="C16" s="15">
        <v>1.2</v>
      </c>
      <c r="D16" s="15" t="s">
        <v>116</v>
      </c>
      <c r="E16" s="15">
        <v>241</v>
      </c>
      <c r="F16" s="16"/>
      <c r="G16" s="17">
        <v>138</v>
      </c>
      <c r="H16" s="14">
        <v>39629</v>
      </c>
      <c r="I16" s="15">
        <v>2.2</v>
      </c>
      <c r="J16" s="15" t="s">
        <v>117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118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119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120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121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122</v>
      </c>
      <c r="AP16" s="15"/>
      <c r="AQ16" s="16">
        <v>162</v>
      </c>
      <c r="AR16" s="17">
        <v>213</v>
      </c>
      <c r="AS16" s="14">
        <v>41820</v>
      </c>
      <c r="AT16" s="15">
        <v>8.2</v>
      </c>
      <c r="AU16" s="15" t="s">
        <v>123</v>
      </c>
      <c r="AV16" s="15">
        <v>92</v>
      </c>
      <c r="AW16" s="16">
        <v>64</v>
      </c>
      <c r="AX16" s="17">
        <v>248</v>
      </c>
      <c r="AY16" s="14">
        <v>42184</v>
      </c>
      <c r="AZ16" s="15">
        <v>9.2</v>
      </c>
      <c r="BA16" s="15" t="s">
        <v>444</v>
      </c>
      <c r="BB16" s="15">
        <v>104</v>
      </c>
      <c r="BC16" s="16"/>
      <c r="BD16" s="17">
        <v>375</v>
      </c>
      <c r="BE16" s="14">
        <v>42548</v>
      </c>
      <c r="BF16" s="15">
        <v>10.2</v>
      </c>
      <c r="BG16" s="15" t="s">
        <v>499</v>
      </c>
      <c r="BH16" s="15">
        <v>46</v>
      </c>
      <c r="BI16" s="16"/>
      <c r="BJ16" s="17">
        <v>291</v>
      </c>
      <c r="BK16" s="26">
        <v>42919</v>
      </c>
      <c r="BL16" s="27">
        <v>11.2</v>
      </c>
      <c r="BM16" t="s">
        <v>552</v>
      </c>
      <c r="BN16">
        <v>348</v>
      </c>
      <c r="BP16">
        <v>579</v>
      </c>
    </row>
    <row r="17" spans="1:68" ht="12.75">
      <c r="A17" s="9">
        <v>15</v>
      </c>
      <c r="B17" s="14">
        <v>39265</v>
      </c>
      <c r="C17" s="15">
        <v>1.2</v>
      </c>
      <c r="D17" s="15" t="s">
        <v>124</v>
      </c>
      <c r="E17" s="15">
        <v>228</v>
      </c>
      <c r="F17" s="16">
        <v>82</v>
      </c>
      <c r="G17" s="17">
        <v>95</v>
      </c>
      <c r="H17" s="14">
        <v>39636</v>
      </c>
      <c r="I17" s="15">
        <v>2.2</v>
      </c>
      <c r="J17" s="15" t="s">
        <v>125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126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127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128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129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130</v>
      </c>
      <c r="AP17" s="15"/>
      <c r="AQ17" s="16">
        <v>154</v>
      </c>
      <c r="AR17" s="17">
        <v>221</v>
      </c>
      <c r="AS17" s="14">
        <v>41827</v>
      </c>
      <c r="AT17" s="15">
        <v>8.2</v>
      </c>
      <c r="AU17" s="15" t="s">
        <v>131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9.2</v>
      </c>
      <c r="BA17" s="15" t="s">
        <v>445</v>
      </c>
      <c r="BB17" s="15">
        <v>136</v>
      </c>
      <c r="BC17" s="16"/>
      <c r="BD17" s="17">
        <v>343</v>
      </c>
      <c r="BE17" s="14">
        <v>42555</v>
      </c>
      <c r="BF17" s="15">
        <v>10.2</v>
      </c>
      <c r="BG17" s="15" t="s">
        <v>500</v>
      </c>
      <c r="BH17" s="15">
        <v>96</v>
      </c>
      <c r="BI17" s="16"/>
      <c r="BJ17" s="17">
        <v>241</v>
      </c>
      <c r="BK17" s="26">
        <v>42926</v>
      </c>
      <c r="BL17" s="27">
        <v>11.2</v>
      </c>
      <c r="BM17" t="s">
        <v>553</v>
      </c>
      <c r="BN17">
        <v>336</v>
      </c>
      <c r="BP17">
        <v>591</v>
      </c>
    </row>
    <row r="18" spans="1:68" ht="12.75">
      <c r="A18" s="9">
        <v>16</v>
      </c>
      <c r="B18" s="14">
        <v>39272</v>
      </c>
      <c r="C18" s="15">
        <v>1.2</v>
      </c>
      <c r="D18" s="15" t="s">
        <v>132</v>
      </c>
      <c r="E18" s="15">
        <v>278</v>
      </c>
      <c r="F18" s="16"/>
      <c r="G18" s="17">
        <v>127</v>
      </c>
      <c r="H18" s="14">
        <v>39643</v>
      </c>
      <c r="I18" s="15">
        <v>2.2</v>
      </c>
      <c r="J18" s="15" t="s">
        <v>133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134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135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136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137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138</v>
      </c>
      <c r="AP18" s="15"/>
      <c r="AQ18" s="16">
        <v>175</v>
      </c>
      <c r="AR18" s="17">
        <v>200</v>
      </c>
      <c r="AS18" s="14">
        <v>41834</v>
      </c>
      <c r="AT18" s="15">
        <v>8.2</v>
      </c>
      <c r="AU18" s="15" t="s">
        <v>139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9.2</v>
      </c>
      <c r="BA18" s="15" t="s">
        <v>446</v>
      </c>
      <c r="BB18" s="15">
        <v>101</v>
      </c>
      <c r="BC18" s="16"/>
      <c r="BD18" s="17">
        <v>378</v>
      </c>
      <c r="BE18" s="14">
        <v>42562</v>
      </c>
      <c r="BF18" s="15">
        <v>10.2</v>
      </c>
      <c r="BG18" s="15" t="s">
        <v>501</v>
      </c>
      <c r="BH18" s="15">
        <v>70</v>
      </c>
      <c r="BI18" s="16"/>
      <c r="BJ18" s="17">
        <v>267</v>
      </c>
      <c r="BK18" s="26">
        <v>42933</v>
      </c>
      <c r="BL18" s="27">
        <v>11.2</v>
      </c>
      <c r="BM18" t="s">
        <v>554</v>
      </c>
      <c r="BN18">
        <v>333</v>
      </c>
      <c r="BP18">
        <v>594</v>
      </c>
    </row>
    <row r="19" spans="1:68" ht="12.75">
      <c r="A19" s="9">
        <v>17</v>
      </c>
      <c r="B19" s="14">
        <v>39279</v>
      </c>
      <c r="C19" s="15">
        <v>1.2</v>
      </c>
      <c r="D19" s="15" t="s">
        <v>140</v>
      </c>
      <c r="E19" s="15">
        <v>283</v>
      </c>
      <c r="F19" s="16">
        <v>29</v>
      </c>
      <c r="G19" s="17">
        <v>93</v>
      </c>
      <c r="H19" s="14">
        <v>39650</v>
      </c>
      <c r="I19" s="15">
        <v>2.2</v>
      </c>
      <c r="J19" s="15" t="s">
        <v>141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142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143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144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145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146</v>
      </c>
      <c r="AP19" s="15"/>
      <c r="AQ19" s="16">
        <v>171</v>
      </c>
      <c r="AR19" s="17">
        <v>204</v>
      </c>
      <c r="AS19" s="14">
        <v>41841</v>
      </c>
      <c r="AT19" s="15">
        <v>8.2</v>
      </c>
      <c r="AU19" s="15" t="s">
        <v>147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9.2</v>
      </c>
      <c r="BA19" s="15" t="s">
        <v>447</v>
      </c>
      <c r="BB19" s="15">
        <v>119</v>
      </c>
      <c r="BC19" s="16"/>
      <c r="BD19" s="17">
        <v>360</v>
      </c>
      <c r="BE19" s="14">
        <v>42569</v>
      </c>
      <c r="BF19" s="15">
        <v>10.2</v>
      </c>
      <c r="BG19" s="15" t="s">
        <v>502</v>
      </c>
      <c r="BH19" s="15">
        <v>67</v>
      </c>
      <c r="BI19" s="16"/>
      <c r="BJ19" s="17">
        <v>270</v>
      </c>
      <c r="BK19" s="26">
        <v>42940</v>
      </c>
      <c r="BL19" s="27">
        <v>11.2</v>
      </c>
      <c r="BM19" t="s">
        <v>555</v>
      </c>
      <c r="BN19">
        <v>331</v>
      </c>
      <c r="BO19">
        <v>26</v>
      </c>
      <c r="BP19">
        <v>570</v>
      </c>
    </row>
    <row r="20" spans="1:68" ht="12.75">
      <c r="A20" s="9">
        <v>18</v>
      </c>
      <c r="B20" s="14">
        <v>39286</v>
      </c>
      <c r="C20" s="15">
        <v>1.2</v>
      </c>
      <c r="D20" s="15" t="s">
        <v>148</v>
      </c>
      <c r="E20" s="15">
        <v>232</v>
      </c>
      <c r="F20" s="16">
        <v>155</v>
      </c>
      <c r="G20" s="17">
        <v>18</v>
      </c>
      <c r="H20" s="14">
        <v>39657</v>
      </c>
      <c r="I20" s="15">
        <v>2.2</v>
      </c>
      <c r="J20" s="15" t="s">
        <v>149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150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151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152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153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154</v>
      </c>
      <c r="AP20" s="15"/>
      <c r="AQ20" s="16">
        <v>148</v>
      </c>
      <c r="AR20" s="17">
        <v>227</v>
      </c>
      <c r="AS20" s="14">
        <v>41848</v>
      </c>
      <c r="AT20" s="15">
        <v>8.2</v>
      </c>
      <c r="AU20" s="15" t="s">
        <v>155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9.2</v>
      </c>
      <c r="BA20" s="15" t="s">
        <v>448</v>
      </c>
      <c r="BB20" s="15">
        <v>81</v>
      </c>
      <c r="BC20" s="16"/>
      <c r="BD20" s="17">
        <v>398</v>
      </c>
      <c r="BE20" s="14">
        <v>42576</v>
      </c>
      <c r="BF20" s="15">
        <v>10.2</v>
      </c>
      <c r="BG20" s="15" t="s">
        <v>503</v>
      </c>
      <c r="BH20" s="15">
        <v>65</v>
      </c>
      <c r="BI20" s="16"/>
      <c r="BJ20" s="17">
        <v>272</v>
      </c>
      <c r="BK20" s="26">
        <v>42947</v>
      </c>
      <c r="BL20" s="27">
        <v>11.2</v>
      </c>
      <c r="BM20" t="s">
        <v>556</v>
      </c>
      <c r="BN20">
        <v>331</v>
      </c>
      <c r="BO20">
        <v>26</v>
      </c>
      <c r="BP20">
        <v>570</v>
      </c>
    </row>
    <row r="21" spans="1:68" ht="12.75">
      <c r="A21" s="9">
        <v>19</v>
      </c>
      <c r="B21" s="14">
        <v>39293</v>
      </c>
      <c r="C21" s="15">
        <v>1.2</v>
      </c>
      <c r="D21" s="15" t="s">
        <v>156</v>
      </c>
      <c r="E21" s="15">
        <v>220</v>
      </c>
      <c r="F21" s="15">
        <v>114</v>
      </c>
      <c r="G21" s="17">
        <v>71</v>
      </c>
      <c r="H21" s="14">
        <v>39664</v>
      </c>
      <c r="I21" s="15">
        <v>2.2</v>
      </c>
      <c r="J21" s="15" t="s">
        <v>157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158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159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160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161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162</v>
      </c>
      <c r="AP21" s="15"/>
      <c r="AQ21" s="16">
        <v>162</v>
      </c>
      <c r="AR21" s="17">
        <v>213</v>
      </c>
      <c r="AS21" s="14">
        <v>41855</v>
      </c>
      <c r="AT21" s="15">
        <v>8.2</v>
      </c>
      <c r="AU21" s="15" t="s">
        <v>163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9.2</v>
      </c>
      <c r="BA21" s="15" t="s">
        <v>449</v>
      </c>
      <c r="BB21" s="15">
        <v>119</v>
      </c>
      <c r="BC21" s="16"/>
      <c r="BD21" s="17">
        <v>360</v>
      </c>
      <c r="BE21" s="14">
        <v>42583</v>
      </c>
      <c r="BF21" s="15">
        <v>10.2</v>
      </c>
      <c r="BG21" s="15" t="s">
        <v>504</v>
      </c>
      <c r="BH21" s="15">
        <v>65</v>
      </c>
      <c r="BI21" s="16"/>
      <c r="BJ21" s="17">
        <v>252</v>
      </c>
      <c r="BK21" s="26">
        <v>42954</v>
      </c>
      <c r="BL21" s="27">
        <v>11.2</v>
      </c>
      <c r="BM21" t="s">
        <v>557</v>
      </c>
      <c r="BN21">
        <v>313</v>
      </c>
      <c r="BP21">
        <v>614</v>
      </c>
    </row>
    <row r="22" spans="1:68" ht="12.75">
      <c r="A22" s="9">
        <v>20</v>
      </c>
      <c r="B22" s="14">
        <v>39300</v>
      </c>
      <c r="C22" s="15">
        <v>1.2</v>
      </c>
      <c r="D22" s="15" t="s">
        <v>164</v>
      </c>
      <c r="E22" s="15">
        <v>231</v>
      </c>
      <c r="F22" s="15">
        <v>115</v>
      </c>
      <c r="G22" s="17">
        <v>59</v>
      </c>
      <c r="H22" s="14">
        <v>39671</v>
      </c>
      <c r="I22" s="15">
        <v>2.2</v>
      </c>
      <c r="J22" s="15" t="s">
        <v>165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166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167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168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169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170</v>
      </c>
      <c r="AP22" s="15"/>
      <c r="AQ22" s="16">
        <v>176</v>
      </c>
      <c r="AR22" s="17">
        <v>199</v>
      </c>
      <c r="AS22" s="14">
        <v>41862</v>
      </c>
      <c r="AT22" s="15">
        <v>8.2</v>
      </c>
      <c r="AU22" s="15" t="s">
        <v>171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9.2</v>
      </c>
      <c r="BA22" s="15" t="s">
        <v>450</v>
      </c>
      <c r="BB22" s="15">
        <v>81</v>
      </c>
      <c r="BC22" s="16"/>
      <c r="BD22" s="17">
        <v>398</v>
      </c>
      <c r="BE22" s="14">
        <v>42590</v>
      </c>
      <c r="BF22" s="15">
        <v>10.2</v>
      </c>
      <c r="BG22" s="15" t="s">
        <v>505</v>
      </c>
      <c r="BH22" s="15">
        <v>90</v>
      </c>
      <c r="BI22" s="16"/>
      <c r="BJ22" s="17">
        <v>227</v>
      </c>
      <c r="BK22" s="26">
        <v>42961</v>
      </c>
      <c r="BL22" s="27">
        <v>11.2</v>
      </c>
      <c r="BM22" t="s">
        <v>558</v>
      </c>
      <c r="BN22">
        <v>329</v>
      </c>
      <c r="BP22">
        <v>598</v>
      </c>
    </row>
    <row r="23" spans="1:68" ht="12.75">
      <c r="A23" s="9">
        <v>21</v>
      </c>
      <c r="B23" s="14">
        <v>39307</v>
      </c>
      <c r="C23" s="15">
        <v>1.2</v>
      </c>
      <c r="D23" s="15" t="s">
        <v>172</v>
      </c>
      <c r="E23" s="15">
        <v>77</v>
      </c>
      <c r="F23" s="15">
        <v>241</v>
      </c>
      <c r="G23" s="17">
        <v>83</v>
      </c>
      <c r="H23" s="14">
        <v>39678</v>
      </c>
      <c r="I23" s="15">
        <v>2.3</v>
      </c>
      <c r="J23" s="15" t="s">
        <v>173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174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175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176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177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178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</v>
      </c>
      <c r="AU23" s="15" t="s">
        <v>179</v>
      </c>
      <c r="AV23" s="15">
        <v>6</v>
      </c>
      <c r="AW23" s="16">
        <v>127</v>
      </c>
      <c r="AX23" s="17">
        <v>232</v>
      </c>
      <c r="AY23" s="14">
        <v>42233</v>
      </c>
      <c r="AZ23" s="15">
        <v>9.2</v>
      </c>
      <c r="BA23" s="15" t="s">
        <v>451</v>
      </c>
      <c r="BB23" s="15">
        <v>119</v>
      </c>
      <c r="BC23" s="16"/>
      <c r="BD23" s="17">
        <v>360</v>
      </c>
      <c r="BE23" s="14">
        <v>42597</v>
      </c>
      <c r="BF23" s="15">
        <v>10.2</v>
      </c>
      <c r="BG23" s="15" t="s">
        <v>506</v>
      </c>
      <c r="BH23" s="15">
        <v>75</v>
      </c>
      <c r="BI23" s="16"/>
      <c r="BJ23" s="17">
        <v>242</v>
      </c>
      <c r="BK23" s="26">
        <v>42968</v>
      </c>
      <c r="BL23" s="27">
        <v>11.3</v>
      </c>
      <c r="BM23" t="s">
        <v>559</v>
      </c>
      <c r="BN23">
        <v>259</v>
      </c>
      <c r="BO23">
        <v>30</v>
      </c>
      <c r="BP23">
        <v>555</v>
      </c>
    </row>
    <row r="24" spans="1:68" ht="12.75">
      <c r="A24" s="9">
        <v>22</v>
      </c>
      <c r="B24" s="14">
        <v>39314</v>
      </c>
      <c r="C24" s="15">
        <v>1.3</v>
      </c>
      <c r="D24" s="15" t="s">
        <v>180</v>
      </c>
      <c r="E24" s="15">
        <v>328</v>
      </c>
      <c r="F24" s="15">
        <v>12</v>
      </c>
      <c r="G24" s="17">
        <v>30</v>
      </c>
      <c r="H24" s="14">
        <v>39685</v>
      </c>
      <c r="I24" s="15">
        <v>2.3</v>
      </c>
      <c r="J24" s="15" t="s">
        <v>181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182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183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184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185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186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</v>
      </c>
      <c r="AU24" s="15" t="s">
        <v>187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</v>
      </c>
      <c r="BA24" s="15" t="s">
        <v>452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507</v>
      </c>
      <c r="BH24" s="15">
        <v>119</v>
      </c>
      <c r="BI24" s="16">
        <v>15</v>
      </c>
      <c r="BJ24" s="17">
        <v>348</v>
      </c>
      <c r="BK24" s="26">
        <v>42975</v>
      </c>
      <c r="BL24" s="27">
        <v>11.3</v>
      </c>
      <c r="BM24" t="s">
        <v>560</v>
      </c>
      <c r="BN24">
        <v>271</v>
      </c>
      <c r="BO24">
        <v>41</v>
      </c>
      <c r="BP24">
        <v>532</v>
      </c>
    </row>
    <row r="25" spans="1:68" ht="12.75">
      <c r="A25" s="9">
        <v>23</v>
      </c>
      <c r="B25" s="14">
        <v>39321</v>
      </c>
      <c r="C25" s="15">
        <v>1.3</v>
      </c>
      <c r="D25" s="15" t="s">
        <v>188</v>
      </c>
      <c r="E25" s="15">
        <v>277</v>
      </c>
      <c r="F25" s="15">
        <v>12</v>
      </c>
      <c r="G25" s="17">
        <v>81</v>
      </c>
      <c r="H25" s="14">
        <v>39692</v>
      </c>
      <c r="I25" s="15">
        <v>2.3</v>
      </c>
      <c r="J25" s="15" t="s">
        <v>189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190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191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192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193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194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</v>
      </c>
      <c r="AU25" s="15" t="s">
        <v>195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</v>
      </c>
      <c r="BA25" s="15" t="s">
        <v>453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508</v>
      </c>
      <c r="BH25" s="15">
        <v>128</v>
      </c>
      <c r="BI25" s="16">
        <v>7</v>
      </c>
      <c r="BJ25" s="17">
        <v>347</v>
      </c>
      <c r="BK25" s="26">
        <v>42982</v>
      </c>
      <c r="BL25" s="27">
        <v>11.3</v>
      </c>
      <c r="BM25" t="s">
        <v>561</v>
      </c>
      <c r="BN25">
        <v>279</v>
      </c>
      <c r="BO25">
        <v>21</v>
      </c>
      <c r="BP25">
        <v>544</v>
      </c>
    </row>
    <row r="26" spans="1:68" ht="12.75">
      <c r="A26" s="9">
        <v>24</v>
      </c>
      <c r="B26" s="14">
        <v>39328</v>
      </c>
      <c r="C26" s="15">
        <v>1.3</v>
      </c>
      <c r="D26" s="15" t="s">
        <v>196</v>
      </c>
      <c r="E26" s="15">
        <v>331</v>
      </c>
      <c r="F26" s="15">
        <v>12</v>
      </c>
      <c r="G26" s="17">
        <v>27</v>
      </c>
      <c r="H26" s="14">
        <v>39699</v>
      </c>
      <c r="I26" s="15">
        <v>2.3</v>
      </c>
      <c r="J26" s="15" t="s">
        <v>197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198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199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200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201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202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</v>
      </c>
      <c r="AU26" s="15" t="s">
        <v>203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</v>
      </c>
      <c r="BA26" s="15" t="s">
        <v>454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509</v>
      </c>
      <c r="BH26" s="15">
        <v>270</v>
      </c>
      <c r="BI26" s="16">
        <v>7</v>
      </c>
      <c r="BJ26" s="17">
        <v>205</v>
      </c>
      <c r="BK26" s="26">
        <v>42989</v>
      </c>
      <c r="BL26" s="27">
        <v>11.3</v>
      </c>
      <c r="BM26" t="s">
        <v>562</v>
      </c>
      <c r="BN26">
        <v>285</v>
      </c>
      <c r="BO26">
        <v>21</v>
      </c>
      <c r="BP26">
        <v>538</v>
      </c>
    </row>
    <row r="27" spans="1:68" ht="12.75">
      <c r="A27" s="9">
        <v>25</v>
      </c>
      <c r="B27" s="14">
        <v>39335</v>
      </c>
      <c r="C27" s="15">
        <v>1.3</v>
      </c>
      <c r="D27" s="15" t="s">
        <v>204</v>
      </c>
      <c r="E27" s="15">
        <v>248</v>
      </c>
      <c r="F27" s="15">
        <v>55</v>
      </c>
      <c r="G27" s="17">
        <v>67</v>
      </c>
      <c r="H27" s="14">
        <v>39706</v>
      </c>
      <c r="I27" s="15">
        <v>2.3</v>
      </c>
      <c r="J27" s="15" t="s">
        <v>205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206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207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208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209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210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</v>
      </c>
      <c r="AU27" s="15" t="s">
        <v>211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</v>
      </c>
      <c r="BA27" s="15" t="s">
        <v>455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510</v>
      </c>
      <c r="BH27" s="15">
        <v>102</v>
      </c>
      <c r="BI27" s="16"/>
      <c r="BJ27" s="17">
        <v>380</v>
      </c>
      <c r="BK27" s="26">
        <v>42996</v>
      </c>
      <c r="BL27" s="27">
        <v>11.4</v>
      </c>
      <c r="BM27" t="s">
        <v>563</v>
      </c>
      <c r="BN27">
        <v>333</v>
      </c>
      <c r="BO27">
        <v>24</v>
      </c>
      <c r="BP27">
        <v>490</v>
      </c>
    </row>
    <row r="28" spans="1:68" ht="12.75">
      <c r="A28" s="9">
        <v>26</v>
      </c>
      <c r="B28" s="14">
        <v>39342</v>
      </c>
      <c r="C28" s="15">
        <v>1.3</v>
      </c>
      <c r="D28" s="15" t="s">
        <v>212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213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214</v>
      </c>
      <c r="Q28" s="15">
        <v>282</v>
      </c>
      <c r="R28" s="15"/>
      <c r="S28" s="17">
        <v>161</v>
      </c>
      <c r="T28" s="14">
        <v>40441</v>
      </c>
      <c r="U28" s="15">
        <v>4.4</v>
      </c>
      <c r="V28" s="15" t="s">
        <v>215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216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217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218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219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456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511</v>
      </c>
      <c r="BH28" s="15">
        <v>133</v>
      </c>
      <c r="BI28" s="16"/>
      <c r="BJ28" s="17">
        <v>394</v>
      </c>
      <c r="BK28" s="26">
        <v>43003</v>
      </c>
      <c r="BL28" s="27">
        <v>11.4</v>
      </c>
      <c r="BM28" t="s">
        <v>564</v>
      </c>
      <c r="BN28">
        <v>328</v>
      </c>
      <c r="BO28">
        <v>29</v>
      </c>
      <c r="BP28">
        <v>490</v>
      </c>
    </row>
    <row r="29" spans="1:68" ht="12.75">
      <c r="A29" s="9">
        <v>27</v>
      </c>
      <c r="B29" s="14">
        <v>39349</v>
      </c>
      <c r="C29" s="15">
        <v>1.4</v>
      </c>
      <c r="D29" s="15" t="s">
        <v>220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221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222</v>
      </c>
      <c r="Q29" s="15">
        <v>235</v>
      </c>
      <c r="R29" s="15">
        <v>27</v>
      </c>
      <c r="S29" s="17">
        <v>181</v>
      </c>
      <c r="T29" s="14">
        <v>40448</v>
      </c>
      <c r="U29" s="15">
        <v>4.4</v>
      </c>
      <c r="V29" s="15" t="s">
        <v>223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224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225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226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227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457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512</v>
      </c>
      <c r="BH29" s="15">
        <v>95</v>
      </c>
      <c r="BI29" s="16">
        <v>8</v>
      </c>
      <c r="BJ29" s="17">
        <v>424</v>
      </c>
      <c r="BK29" s="26">
        <v>43010</v>
      </c>
      <c r="BL29" s="27">
        <v>11.4</v>
      </c>
      <c r="BM29" t="s">
        <v>565</v>
      </c>
      <c r="BN29">
        <v>328</v>
      </c>
      <c r="BO29">
        <v>32</v>
      </c>
      <c r="BP29">
        <v>487</v>
      </c>
    </row>
    <row r="30" spans="1:68" ht="12.75">
      <c r="A30" s="9">
        <v>28</v>
      </c>
      <c r="B30" s="14">
        <v>39356</v>
      </c>
      <c r="C30" s="15">
        <v>1.4</v>
      </c>
      <c r="D30" s="15" t="s">
        <v>228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229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230</v>
      </c>
      <c r="Q30" s="15">
        <v>220</v>
      </c>
      <c r="R30" s="16">
        <v>27</v>
      </c>
      <c r="S30" s="17">
        <v>196</v>
      </c>
      <c r="T30" s="14">
        <v>40455</v>
      </c>
      <c r="U30" s="15">
        <v>4.4</v>
      </c>
      <c r="V30" s="15" t="s">
        <v>231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232</v>
      </c>
      <c r="AC30" s="15">
        <v>274</v>
      </c>
      <c r="AD30" s="16"/>
      <c r="AE30" s="17">
        <v>605</v>
      </c>
      <c r="AF30" s="13"/>
      <c r="AG30" s="14">
        <f aca="true" t="shared" si="1" ref="AG30:AG55">AG29+7</f>
        <v>41183</v>
      </c>
      <c r="AH30" s="15">
        <v>6.4</v>
      </c>
      <c r="AI30" s="15" t="s">
        <v>225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233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234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458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513</v>
      </c>
      <c r="BH30" s="15">
        <v>89</v>
      </c>
      <c r="BI30" s="16">
        <v>8</v>
      </c>
      <c r="BJ30" s="17">
        <v>424</v>
      </c>
      <c r="BK30" s="26">
        <v>43017</v>
      </c>
      <c r="BL30" s="27">
        <v>11.4</v>
      </c>
      <c r="BM30" t="s">
        <v>566</v>
      </c>
      <c r="BN30">
        <v>300</v>
      </c>
      <c r="BO30">
        <v>61</v>
      </c>
      <c r="BP30">
        <v>486</v>
      </c>
    </row>
    <row r="31" spans="1:68" ht="12.75">
      <c r="A31" s="9">
        <v>29</v>
      </c>
      <c r="B31" s="14">
        <v>39363</v>
      </c>
      <c r="C31" s="15">
        <v>1.4</v>
      </c>
      <c r="D31" s="15" t="s">
        <v>235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236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237</v>
      </c>
      <c r="Q31" s="15">
        <v>252</v>
      </c>
      <c r="R31" s="16">
        <v>12</v>
      </c>
      <c r="S31" s="17">
        <v>179</v>
      </c>
      <c r="T31" s="14">
        <v>40462</v>
      </c>
      <c r="U31" s="15">
        <v>4.4</v>
      </c>
      <c r="V31" s="15" t="s">
        <v>238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239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240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241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242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459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514</v>
      </c>
      <c r="BH31" s="15">
        <v>89</v>
      </c>
      <c r="BI31" s="16">
        <v>7</v>
      </c>
      <c r="BJ31" s="17">
        <v>425</v>
      </c>
      <c r="BK31" s="26">
        <v>43024</v>
      </c>
      <c r="BL31" s="27">
        <v>11.4</v>
      </c>
      <c r="BM31" t="s">
        <v>567</v>
      </c>
      <c r="BN31">
        <v>334</v>
      </c>
      <c r="BO31">
        <v>152</v>
      </c>
      <c r="BP31">
        <v>361</v>
      </c>
    </row>
    <row r="32" spans="1:68" ht="12.75">
      <c r="A32" s="9">
        <v>30</v>
      </c>
      <c r="B32" s="14">
        <v>39370</v>
      </c>
      <c r="C32" s="15">
        <v>1.4</v>
      </c>
      <c r="D32" s="15" t="s">
        <v>243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244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245</v>
      </c>
      <c r="Q32" s="15">
        <v>276</v>
      </c>
      <c r="R32" s="16">
        <v>33</v>
      </c>
      <c r="S32" s="17">
        <v>134</v>
      </c>
      <c r="T32" s="14">
        <v>40469</v>
      </c>
      <c r="U32" s="15">
        <v>4.4</v>
      </c>
      <c r="V32" s="15" t="s">
        <v>246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247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248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249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250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460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515</v>
      </c>
      <c r="BH32" s="15">
        <v>96</v>
      </c>
      <c r="BI32" s="16"/>
      <c r="BJ32" s="17">
        <v>425</v>
      </c>
      <c r="BK32" s="26">
        <v>43031</v>
      </c>
      <c r="BL32" s="27">
        <v>11.5</v>
      </c>
      <c r="BM32" t="s">
        <v>568</v>
      </c>
      <c r="BN32">
        <v>263</v>
      </c>
      <c r="BO32">
        <v>562</v>
      </c>
      <c r="BP32">
        <v>1012</v>
      </c>
    </row>
    <row r="33" spans="1:68" ht="12.75">
      <c r="A33" s="9">
        <v>31</v>
      </c>
      <c r="B33" s="14">
        <v>39377</v>
      </c>
      <c r="C33" s="15">
        <v>1.4</v>
      </c>
      <c r="D33" s="15" t="s">
        <v>251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252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253</v>
      </c>
      <c r="Q33" s="15">
        <v>615</v>
      </c>
      <c r="R33" s="16">
        <v>71</v>
      </c>
      <c r="S33" s="17">
        <v>248</v>
      </c>
      <c r="T33" s="14">
        <v>40476</v>
      </c>
      <c r="U33" s="15">
        <v>4.4</v>
      </c>
      <c r="V33" s="15" t="s">
        <v>254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255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256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257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258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461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516</v>
      </c>
      <c r="BH33" s="15">
        <v>96</v>
      </c>
      <c r="BI33" s="16"/>
      <c r="BJ33" s="17">
        <v>425</v>
      </c>
      <c r="BK33" s="26">
        <v>43038</v>
      </c>
      <c r="BL33" s="27">
        <v>11.5</v>
      </c>
      <c r="BM33" t="s">
        <v>569</v>
      </c>
      <c r="BN33">
        <v>268</v>
      </c>
      <c r="BO33">
        <v>504</v>
      </c>
      <c r="BP33">
        <v>1068</v>
      </c>
    </row>
    <row r="34" spans="1:68" ht="12.75">
      <c r="A34" s="9">
        <v>32</v>
      </c>
      <c r="B34" s="14">
        <v>39384</v>
      </c>
      <c r="C34" s="15">
        <v>1.5</v>
      </c>
      <c r="D34" s="15" t="s">
        <v>259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260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261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262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263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264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265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5" t="s">
        <v>266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5" t="s">
        <v>462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5" t="s">
        <v>517</v>
      </c>
      <c r="BH34" s="15">
        <v>646</v>
      </c>
      <c r="BI34" s="15"/>
      <c r="BJ34" s="17">
        <v>815</v>
      </c>
      <c r="BK34" s="26">
        <v>43045</v>
      </c>
      <c r="BL34" s="27">
        <v>11.5</v>
      </c>
      <c r="BM34" t="s">
        <v>570</v>
      </c>
      <c r="BN34">
        <v>282</v>
      </c>
      <c r="BO34">
        <v>553</v>
      </c>
      <c r="BP34">
        <v>1005</v>
      </c>
    </row>
    <row r="35" spans="1:68" ht="12.75">
      <c r="A35" s="9">
        <v>33</v>
      </c>
      <c r="B35" s="14">
        <v>39391</v>
      </c>
      <c r="C35" s="15">
        <v>1.5</v>
      </c>
      <c r="D35" s="15" t="s">
        <v>267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268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269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270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271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272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273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5" t="s">
        <v>274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5" t="s">
        <v>463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5" t="s">
        <v>518</v>
      </c>
      <c r="BH35" s="15">
        <v>651</v>
      </c>
      <c r="BI35" s="15"/>
      <c r="BJ35" s="17">
        <v>810</v>
      </c>
      <c r="BK35" s="26">
        <v>43052</v>
      </c>
      <c r="BL35" s="27">
        <v>11.5</v>
      </c>
      <c r="BM35" t="s">
        <v>571</v>
      </c>
      <c r="BN35">
        <v>320</v>
      </c>
      <c r="BO35">
        <v>440</v>
      </c>
      <c r="BP35">
        <v>1080</v>
      </c>
    </row>
    <row r="36" spans="1:68" ht="12.75">
      <c r="A36" s="9">
        <v>34</v>
      </c>
      <c r="B36" s="14">
        <v>39398</v>
      </c>
      <c r="C36" s="15">
        <v>1.5</v>
      </c>
      <c r="D36" s="15" t="s">
        <v>275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276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277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278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279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280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281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5" t="s">
        <v>282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5" t="s">
        <v>464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5" t="s">
        <v>519</v>
      </c>
      <c r="BH36" s="15">
        <v>650</v>
      </c>
      <c r="BI36" s="15"/>
      <c r="BJ36" s="17">
        <v>811</v>
      </c>
      <c r="BK36" s="26">
        <v>43059</v>
      </c>
      <c r="BL36" s="27">
        <v>11.5</v>
      </c>
      <c r="BM36" t="s">
        <v>572</v>
      </c>
      <c r="BN36">
        <v>282</v>
      </c>
      <c r="BO36">
        <v>560</v>
      </c>
      <c r="BP36">
        <v>998</v>
      </c>
    </row>
    <row r="37" spans="1:68" ht="12.75">
      <c r="A37" s="9">
        <v>35</v>
      </c>
      <c r="B37" s="14">
        <v>39405</v>
      </c>
      <c r="C37" s="15">
        <v>1.5</v>
      </c>
      <c r="D37" s="15" t="s">
        <v>283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284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285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286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287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288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289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5" t="s">
        <v>290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5" t="s">
        <v>465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5" t="s">
        <v>520</v>
      </c>
      <c r="BH37" s="15">
        <v>746</v>
      </c>
      <c r="BI37" s="15">
        <v>262</v>
      </c>
      <c r="BJ37" s="17">
        <v>453</v>
      </c>
      <c r="BK37" s="26">
        <v>43066</v>
      </c>
      <c r="BL37" s="27">
        <v>11.5</v>
      </c>
      <c r="BM37" t="s">
        <v>573</v>
      </c>
      <c r="BN37">
        <v>267</v>
      </c>
      <c r="BO37">
        <v>560</v>
      </c>
      <c r="BP37">
        <v>1013</v>
      </c>
    </row>
    <row r="38" spans="1:68" ht="12.75">
      <c r="A38" s="9">
        <v>36</v>
      </c>
      <c r="B38" s="14">
        <v>39412</v>
      </c>
      <c r="C38" s="15">
        <v>1.5</v>
      </c>
      <c r="D38" s="15" t="s">
        <v>291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292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293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294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295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296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297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298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466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521</v>
      </c>
      <c r="BH38" s="15">
        <v>599</v>
      </c>
      <c r="BI38" s="15">
        <v>68</v>
      </c>
      <c r="BJ38" s="17">
        <v>794</v>
      </c>
      <c r="BK38" s="26">
        <v>43073</v>
      </c>
      <c r="BL38" s="27">
        <v>11.5</v>
      </c>
      <c r="BM38" t="s">
        <v>574</v>
      </c>
      <c r="BN38">
        <v>253</v>
      </c>
      <c r="BO38">
        <v>571</v>
      </c>
      <c r="BP38">
        <v>1016</v>
      </c>
    </row>
    <row r="39" spans="1:68" ht="12.75">
      <c r="A39" s="9">
        <v>37</v>
      </c>
      <c r="B39" s="14">
        <v>39419</v>
      </c>
      <c r="C39" s="15">
        <v>1.5</v>
      </c>
      <c r="D39" s="15" t="s">
        <v>299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300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301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302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303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304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305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306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467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522</v>
      </c>
      <c r="BH39" s="15">
        <v>657</v>
      </c>
      <c r="BI39" s="15">
        <v>24</v>
      </c>
      <c r="BJ39" s="17">
        <v>780</v>
      </c>
      <c r="BK39" s="26">
        <v>43080</v>
      </c>
      <c r="BL39" s="27">
        <v>11.5</v>
      </c>
      <c r="BM39" t="s">
        <v>575</v>
      </c>
      <c r="BN39">
        <v>253</v>
      </c>
      <c r="BO39">
        <v>559</v>
      </c>
      <c r="BP39">
        <v>1028</v>
      </c>
    </row>
    <row r="40" spans="1:68" ht="12.75">
      <c r="A40" s="9">
        <v>38</v>
      </c>
      <c r="B40" s="14">
        <v>39426</v>
      </c>
      <c r="C40" s="15">
        <v>1.5</v>
      </c>
      <c r="D40" s="15" t="s">
        <v>307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308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309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310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311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312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313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314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468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523</v>
      </c>
      <c r="BH40" s="15">
        <v>527</v>
      </c>
      <c r="BI40" s="15">
        <v>187</v>
      </c>
      <c r="BJ40" s="17">
        <v>747</v>
      </c>
      <c r="BK40" s="26">
        <v>43087</v>
      </c>
      <c r="BL40" s="27">
        <v>11.5</v>
      </c>
      <c r="BM40" t="s">
        <v>576</v>
      </c>
      <c r="BN40">
        <v>253</v>
      </c>
      <c r="BO40">
        <v>400</v>
      </c>
      <c r="BP40">
        <v>1187</v>
      </c>
    </row>
    <row r="41" spans="1:68" ht="12.75">
      <c r="A41" s="9">
        <v>39</v>
      </c>
      <c r="B41" s="14">
        <v>39433</v>
      </c>
      <c r="C41" s="15">
        <v>1.5</v>
      </c>
      <c r="D41" s="15" t="s">
        <v>315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316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317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318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319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320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321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322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469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524</v>
      </c>
      <c r="BH41" s="15">
        <v>522</v>
      </c>
      <c r="BI41" s="15">
        <v>311</v>
      </c>
      <c r="BJ41" s="17">
        <v>628</v>
      </c>
      <c r="BK41" s="26">
        <v>43094</v>
      </c>
      <c r="BL41" s="27">
        <v>11.5</v>
      </c>
      <c r="BM41" t="s">
        <v>577</v>
      </c>
      <c r="BN41">
        <v>258</v>
      </c>
      <c r="BO41">
        <v>446</v>
      </c>
      <c r="BP41">
        <v>1136</v>
      </c>
    </row>
    <row r="42" spans="1:68" ht="12.75">
      <c r="A42" s="9">
        <v>40</v>
      </c>
      <c r="B42" s="14">
        <v>39440</v>
      </c>
      <c r="C42" s="15">
        <v>1.5</v>
      </c>
      <c r="D42" s="15" t="s">
        <v>323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324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325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326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327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328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329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330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470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525</v>
      </c>
      <c r="BH42" s="15">
        <v>585</v>
      </c>
      <c r="BI42" s="15">
        <v>250</v>
      </c>
      <c r="BJ42" s="17">
        <v>626</v>
      </c>
      <c r="BK42" s="26">
        <v>43101</v>
      </c>
      <c r="BL42" s="27">
        <v>11.5</v>
      </c>
      <c r="BM42" t="s">
        <v>578</v>
      </c>
      <c r="BN42">
        <v>289</v>
      </c>
      <c r="BO42">
        <v>410</v>
      </c>
      <c r="BP42">
        <v>1141</v>
      </c>
    </row>
    <row r="43" spans="1:68" ht="12.75">
      <c r="A43" s="9">
        <v>41</v>
      </c>
      <c r="B43" s="14">
        <v>39447</v>
      </c>
      <c r="C43" s="15">
        <v>1.5</v>
      </c>
      <c r="D43" s="15" t="s">
        <v>331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332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333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334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335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336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337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338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471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526</v>
      </c>
      <c r="BH43" s="15">
        <v>529</v>
      </c>
      <c r="BI43" s="15">
        <v>294</v>
      </c>
      <c r="BJ43" s="17">
        <v>638</v>
      </c>
      <c r="BK43" s="26">
        <v>43108</v>
      </c>
      <c r="BL43" s="27">
        <v>11.5</v>
      </c>
      <c r="BM43" t="s">
        <v>579</v>
      </c>
      <c r="BN43">
        <v>263</v>
      </c>
      <c r="BO43">
        <v>421</v>
      </c>
      <c r="BP43">
        <v>1156</v>
      </c>
    </row>
    <row r="44" spans="1:68" ht="12.75">
      <c r="A44" s="9">
        <v>42</v>
      </c>
      <c r="B44" s="14">
        <v>39454</v>
      </c>
      <c r="C44" s="15">
        <v>1.5</v>
      </c>
      <c r="D44" s="15" t="s">
        <v>339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340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341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342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343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344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345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346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472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527</v>
      </c>
      <c r="BH44" s="15">
        <v>489</v>
      </c>
      <c r="BI44" s="15">
        <v>296</v>
      </c>
      <c r="BJ44" s="17">
        <v>676</v>
      </c>
      <c r="BK44" s="26">
        <v>43115</v>
      </c>
      <c r="BL44" s="27">
        <v>11.5</v>
      </c>
      <c r="BM44" t="s">
        <v>580</v>
      </c>
      <c r="BN44">
        <v>268</v>
      </c>
      <c r="BO44">
        <v>418</v>
      </c>
      <c r="BP44">
        <v>1154</v>
      </c>
    </row>
    <row r="45" spans="1:68" ht="12.75">
      <c r="A45" s="9">
        <v>43</v>
      </c>
      <c r="B45" s="14">
        <v>39461</v>
      </c>
      <c r="C45" s="15">
        <v>1.5</v>
      </c>
      <c r="D45" s="15" t="s">
        <v>347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348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349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350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351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352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353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354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473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528</v>
      </c>
      <c r="BH45" s="15">
        <v>618</v>
      </c>
      <c r="BI45" s="15">
        <v>56</v>
      </c>
      <c r="BJ45" s="17">
        <v>787</v>
      </c>
      <c r="BK45" s="26">
        <v>43122</v>
      </c>
      <c r="BL45" s="27">
        <v>11.6</v>
      </c>
      <c r="BM45" t="s">
        <v>581</v>
      </c>
      <c r="BN45">
        <v>269</v>
      </c>
      <c r="BO45">
        <v>409</v>
      </c>
      <c r="BP45">
        <v>1162</v>
      </c>
    </row>
    <row r="46" spans="1:68" ht="12.75">
      <c r="A46" s="9">
        <v>44</v>
      </c>
      <c r="B46" s="14">
        <v>39468</v>
      </c>
      <c r="C46" s="15">
        <v>1.5</v>
      </c>
      <c r="D46" s="15" t="s">
        <v>355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356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357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358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359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360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361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362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474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529</v>
      </c>
      <c r="BH46" s="15">
        <v>636</v>
      </c>
      <c r="BI46" s="15">
        <v>62</v>
      </c>
      <c r="BJ46" s="17">
        <v>763</v>
      </c>
      <c r="BK46" s="26">
        <v>43129</v>
      </c>
      <c r="BL46" s="27">
        <v>11.6</v>
      </c>
      <c r="BM46" t="s">
        <v>582</v>
      </c>
      <c r="BN46">
        <v>276</v>
      </c>
      <c r="BO46">
        <v>449</v>
      </c>
      <c r="BP46">
        <v>1115</v>
      </c>
    </row>
    <row r="47" spans="1:68" ht="12.75">
      <c r="A47" s="9">
        <v>45</v>
      </c>
      <c r="B47" s="14">
        <v>39475</v>
      </c>
      <c r="C47" s="15">
        <v>1.5</v>
      </c>
      <c r="D47" s="15" t="s">
        <v>363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364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365</v>
      </c>
      <c r="Q47" s="15">
        <v>455</v>
      </c>
      <c r="R47" s="15">
        <v>218</v>
      </c>
      <c r="S47" s="17">
        <v>227</v>
      </c>
      <c r="T47" s="14">
        <v>40574</v>
      </c>
      <c r="U47" s="15">
        <v>4.6</v>
      </c>
      <c r="V47" s="15" t="s">
        <v>366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367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368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369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370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475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530</v>
      </c>
      <c r="BH47" s="15">
        <v>517</v>
      </c>
      <c r="BI47" s="15">
        <v>191</v>
      </c>
      <c r="BJ47" s="17">
        <v>823</v>
      </c>
      <c r="BK47" s="26">
        <v>43136</v>
      </c>
      <c r="BL47" s="27">
        <v>11.6</v>
      </c>
      <c r="BM47" t="s">
        <v>583</v>
      </c>
      <c r="BN47">
        <v>292</v>
      </c>
      <c r="BO47">
        <v>434</v>
      </c>
      <c r="BP47">
        <v>1114</v>
      </c>
    </row>
    <row r="48" spans="1:68" ht="12.75">
      <c r="A48" s="9">
        <v>46</v>
      </c>
      <c r="B48" s="14">
        <v>39482</v>
      </c>
      <c r="C48" s="15">
        <v>1.6</v>
      </c>
      <c r="D48" s="15" t="s">
        <v>371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372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373</v>
      </c>
      <c r="Q48" s="15">
        <v>460</v>
      </c>
      <c r="R48" s="15">
        <v>209</v>
      </c>
      <c r="S48" s="17">
        <v>231</v>
      </c>
      <c r="T48" s="14">
        <v>40581</v>
      </c>
      <c r="U48" s="15">
        <v>4.6</v>
      </c>
      <c r="V48" s="15" t="s">
        <v>374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375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376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377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378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476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531</v>
      </c>
      <c r="BH48" s="15">
        <v>617</v>
      </c>
      <c r="BI48" s="15">
        <v>226</v>
      </c>
      <c r="BJ48" s="17">
        <v>688</v>
      </c>
      <c r="BK48" s="26">
        <v>43143</v>
      </c>
      <c r="BL48" s="27">
        <v>11.6</v>
      </c>
      <c r="BM48" t="s">
        <v>584</v>
      </c>
      <c r="BN48">
        <v>308</v>
      </c>
      <c r="BO48">
        <v>465</v>
      </c>
      <c r="BP48">
        <v>1067</v>
      </c>
    </row>
    <row r="49" spans="1:68" ht="12.75">
      <c r="A49" s="9">
        <v>47</v>
      </c>
      <c r="B49" s="14">
        <v>39489</v>
      </c>
      <c r="C49" s="15">
        <v>1.6</v>
      </c>
      <c r="D49" s="15" t="s">
        <v>379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380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381</v>
      </c>
      <c r="Q49" s="15">
        <v>461</v>
      </c>
      <c r="R49" s="15">
        <v>211</v>
      </c>
      <c r="S49" s="17">
        <v>228</v>
      </c>
      <c r="T49" s="14">
        <v>40588</v>
      </c>
      <c r="U49" s="15">
        <v>4.6</v>
      </c>
      <c r="V49" s="15" t="s">
        <v>382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383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384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385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386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477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532</v>
      </c>
      <c r="BH49" s="15">
        <v>588</v>
      </c>
      <c r="BI49" s="15">
        <v>78</v>
      </c>
      <c r="BJ49" s="17">
        <v>865</v>
      </c>
      <c r="BK49" s="26">
        <v>43150</v>
      </c>
      <c r="BL49" s="27">
        <v>11.6</v>
      </c>
      <c r="BM49" t="s">
        <v>585</v>
      </c>
      <c r="BN49">
        <v>324</v>
      </c>
      <c r="BO49">
        <v>454</v>
      </c>
      <c r="BP49">
        <v>1062</v>
      </c>
    </row>
    <row r="50" spans="1:68" ht="12.75">
      <c r="A50" s="9">
        <v>48</v>
      </c>
      <c r="B50" s="14">
        <v>39496</v>
      </c>
      <c r="C50" s="15">
        <v>1.6</v>
      </c>
      <c r="D50" s="15" t="s">
        <v>387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388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389</v>
      </c>
      <c r="Q50" s="15">
        <v>430</v>
      </c>
      <c r="R50" s="15">
        <v>220</v>
      </c>
      <c r="S50" s="17">
        <v>250</v>
      </c>
      <c r="T50" s="14">
        <v>40595</v>
      </c>
      <c r="U50" s="15">
        <v>4.6</v>
      </c>
      <c r="V50" s="15" t="s">
        <v>390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391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392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393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394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478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533</v>
      </c>
      <c r="BH50" s="15">
        <v>560</v>
      </c>
      <c r="BI50" s="15">
        <v>130</v>
      </c>
      <c r="BJ50" s="17">
        <v>841</v>
      </c>
      <c r="BK50" s="26">
        <v>43157</v>
      </c>
      <c r="BL50" s="27">
        <v>11.6</v>
      </c>
      <c r="BM50" t="s">
        <v>586</v>
      </c>
      <c r="BN50">
        <v>336</v>
      </c>
      <c r="BO50">
        <v>453</v>
      </c>
      <c r="BP50">
        <v>1051</v>
      </c>
    </row>
    <row r="51" spans="1:63" ht="12.75">
      <c r="A51" s="9">
        <v>49</v>
      </c>
      <c r="B51" s="14">
        <v>39503</v>
      </c>
      <c r="C51" s="15">
        <v>1.6</v>
      </c>
      <c r="D51" s="15" t="s">
        <v>395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396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397</v>
      </c>
      <c r="Q51" s="15">
        <v>440</v>
      </c>
      <c r="R51" s="15">
        <v>221</v>
      </c>
      <c r="S51" s="17">
        <v>239</v>
      </c>
      <c r="T51" s="14">
        <v>40602</v>
      </c>
      <c r="U51" s="15">
        <v>4.6</v>
      </c>
      <c r="V51" s="15" t="s">
        <v>398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399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400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401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402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479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534</v>
      </c>
      <c r="BH51" s="15">
        <v>553</v>
      </c>
      <c r="BI51" s="15">
        <v>189</v>
      </c>
      <c r="BJ51" s="17">
        <v>789</v>
      </c>
      <c r="BK51" s="26">
        <v>43164</v>
      </c>
    </row>
    <row r="52" spans="1:63" ht="12.75">
      <c r="A52" s="9">
        <v>50</v>
      </c>
      <c r="B52" s="14">
        <v>39510</v>
      </c>
      <c r="C52" s="15">
        <v>1.6</v>
      </c>
      <c r="D52" s="18" t="s">
        <v>403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404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405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406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407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408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409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410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480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535</v>
      </c>
      <c r="BH52" s="15">
        <v>518</v>
      </c>
      <c r="BI52" s="15">
        <v>181</v>
      </c>
      <c r="BJ52" s="17">
        <v>832</v>
      </c>
      <c r="BK52" s="26">
        <v>43171</v>
      </c>
    </row>
    <row r="53" spans="1:63" ht="12.75">
      <c r="A53" s="9">
        <v>51</v>
      </c>
      <c r="B53" s="14">
        <v>39517</v>
      </c>
      <c r="C53" s="15">
        <v>1.6</v>
      </c>
      <c r="D53" s="18" t="s">
        <v>411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412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413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414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415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416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417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418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481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536</v>
      </c>
      <c r="BH53" s="15">
        <v>522</v>
      </c>
      <c r="BI53" s="15">
        <v>186</v>
      </c>
      <c r="BJ53" s="17">
        <v>823</v>
      </c>
      <c r="BK53" s="26">
        <v>43178</v>
      </c>
    </row>
    <row r="54" spans="1:63" ht="13.5" thickBot="1">
      <c r="A54" s="9">
        <v>52</v>
      </c>
      <c r="B54" s="14">
        <v>39524</v>
      </c>
      <c r="C54" s="15">
        <v>1.6</v>
      </c>
      <c r="D54" s="18" t="s">
        <v>419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420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421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422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423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424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425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426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482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536</v>
      </c>
      <c r="BH54" s="15"/>
      <c r="BI54" s="15"/>
      <c r="BJ54" s="17"/>
      <c r="BK54" s="26">
        <v>43185</v>
      </c>
    </row>
    <row r="55" spans="1:62" ht="13.5" thickBot="1">
      <c r="A55" s="20">
        <v>53</v>
      </c>
      <c r="B55" s="21">
        <v>39531</v>
      </c>
      <c r="C55" s="22">
        <v>1.6</v>
      </c>
      <c r="D55" s="22" t="s">
        <v>427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428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429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430</v>
      </c>
      <c r="AV55" s="22"/>
      <c r="AW55" s="22"/>
      <c r="AX55" s="23"/>
      <c r="AY55" s="21">
        <v>42457</v>
      </c>
      <c r="AZ55" s="22">
        <v>9.6</v>
      </c>
      <c r="BA55" s="22" t="s">
        <v>483</v>
      </c>
      <c r="BB55" s="22"/>
      <c r="BC55" s="22"/>
      <c r="BD55" s="23"/>
      <c r="BE55" s="14">
        <v>42821</v>
      </c>
      <c r="BF55" s="22">
        <v>10.6</v>
      </c>
      <c r="BG55" s="22" t="s">
        <v>537</v>
      </c>
      <c r="BH55" s="22"/>
      <c r="BI55" s="22"/>
      <c r="BJ55" s="23"/>
    </row>
    <row r="56" ht="12.75" customHeight="1" hidden="1"/>
  </sheetData>
  <sheetProtection/>
  <mergeCells count="11">
    <mergeCell ref="AG1:AL1"/>
    <mergeCell ref="B1:G1"/>
    <mergeCell ref="Z1:AE1"/>
    <mergeCell ref="T1:Y1"/>
    <mergeCell ref="N1:S1"/>
    <mergeCell ref="H1:M1"/>
    <mergeCell ref="BK1:BP1"/>
    <mergeCell ref="BE1:BJ1"/>
    <mergeCell ref="AY1:BD1"/>
    <mergeCell ref="AS1:AX1"/>
    <mergeCell ref="AM1:A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</sheetPr>
  <dimension ref="A1:H55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36.28125" style="0" customWidth="1"/>
    <col min="2" max="2" width="46.7109375" style="0" customWidth="1"/>
    <col min="3" max="3" width="14.57421875" style="100" customWidth="1"/>
    <col min="4" max="4" width="22.8515625" style="0" customWidth="1"/>
  </cols>
  <sheetData>
    <row r="1" spans="1:8" ht="29.25" customHeight="1" thickBot="1">
      <c r="A1" s="33" t="s">
        <v>587</v>
      </c>
      <c r="B1" s="34" t="s">
        <v>588</v>
      </c>
      <c r="C1" s="35" t="s">
        <v>589</v>
      </c>
      <c r="D1" s="36" t="s">
        <v>590</v>
      </c>
      <c r="G1" s="37">
        <v>5.65445005315</v>
      </c>
      <c r="H1" s="37">
        <v>0.8162601400000001</v>
      </c>
    </row>
    <row r="2" spans="1:4" ht="12.75">
      <c r="A2" s="38" t="s">
        <v>591</v>
      </c>
      <c r="B2" s="39" t="s">
        <v>592</v>
      </c>
      <c r="C2" s="40"/>
      <c r="D2" s="41" t="s">
        <v>593</v>
      </c>
    </row>
    <row r="3" spans="1:4" ht="12.75">
      <c r="A3" s="42"/>
      <c r="B3" s="43" t="s">
        <v>594</v>
      </c>
      <c r="C3" s="44"/>
      <c r="D3" s="45" t="s">
        <v>595</v>
      </c>
    </row>
    <row r="4" spans="1:4" ht="12.75">
      <c r="A4" s="42"/>
      <c r="B4" s="43" t="s">
        <v>596</v>
      </c>
      <c r="C4" s="46">
        <v>0.08861247315000043</v>
      </c>
      <c r="D4" s="42"/>
    </row>
    <row r="5" spans="1:4" ht="12.75">
      <c r="A5" s="47"/>
      <c r="B5" s="48" t="s">
        <v>597</v>
      </c>
      <c r="C5" s="49">
        <v>5.565837579999999</v>
      </c>
      <c r="D5" s="47"/>
    </row>
    <row r="6" spans="1:4" ht="12.75">
      <c r="A6" s="50" t="s">
        <v>598</v>
      </c>
      <c r="B6" s="51"/>
      <c r="C6" s="52"/>
      <c r="D6" s="50"/>
    </row>
    <row r="7" spans="1:4" ht="25.5">
      <c r="A7" s="53" t="s">
        <v>599</v>
      </c>
      <c r="B7" s="54" t="s">
        <v>600</v>
      </c>
      <c r="C7" s="44"/>
      <c r="D7" s="55" t="s">
        <v>601</v>
      </c>
    </row>
    <row r="8" spans="1:4" ht="12.75">
      <c r="A8" s="42"/>
      <c r="B8" s="54" t="s">
        <v>602</v>
      </c>
      <c r="C8" s="44"/>
      <c r="D8" s="56" t="s">
        <v>603</v>
      </c>
    </row>
    <row r="9" spans="1:4" ht="12.75">
      <c r="A9" s="42"/>
      <c r="B9" s="54" t="s">
        <v>604</v>
      </c>
      <c r="C9" s="46">
        <v>8.696932262</v>
      </c>
      <c r="D9" s="42"/>
    </row>
    <row r="10" spans="1:4" ht="12.75">
      <c r="A10" s="47"/>
      <c r="B10" s="57" t="s">
        <v>605</v>
      </c>
      <c r="C10" s="49"/>
      <c r="D10" s="58" t="s">
        <v>606</v>
      </c>
    </row>
    <row r="11" spans="1:4" ht="12.75">
      <c r="A11" s="50" t="s">
        <v>607</v>
      </c>
      <c r="B11" s="59" t="s">
        <v>608</v>
      </c>
      <c r="C11" s="52"/>
      <c r="D11" s="50" t="s">
        <v>609</v>
      </c>
    </row>
    <row r="12" spans="1:4" ht="12.75">
      <c r="A12" s="42"/>
      <c r="B12" s="54" t="s">
        <v>610</v>
      </c>
      <c r="C12" s="46"/>
      <c r="D12" s="42" t="s">
        <v>611</v>
      </c>
    </row>
    <row r="13" spans="1:4" ht="12.75">
      <c r="A13" s="42"/>
      <c r="B13" s="54" t="s">
        <v>612</v>
      </c>
      <c r="C13" s="46"/>
      <c r="D13" s="42" t="s">
        <v>613</v>
      </c>
    </row>
    <row r="14" spans="1:4" ht="12.75">
      <c r="A14" s="42"/>
      <c r="B14" s="60" t="s">
        <v>614</v>
      </c>
      <c r="C14" s="46">
        <v>0.8113787700000001</v>
      </c>
      <c r="D14" s="42"/>
    </row>
    <row r="15" spans="1:4" ht="12.75">
      <c r="A15" s="47"/>
      <c r="B15" s="61" t="s">
        <v>615</v>
      </c>
      <c r="C15" s="49">
        <v>0.004881370000000003</v>
      </c>
      <c r="D15" s="47"/>
    </row>
    <row r="16" spans="1:4" ht="12.75">
      <c r="A16" s="50" t="s">
        <v>616</v>
      </c>
      <c r="B16" s="59" t="s">
        <v>617</v>
      </c>
      <c r="C16" s="52"/>
      <c r="D16" s="62"/>
    </row>
    <row r="17" spans="1:4" ht="12.75">
      <c r="A17" s="47"/>
      <c r="B17" s="63" t="s">
        <v>618</v>
      </c>
      <c r="C17" s="64">
        <v>7.477</v>
      </c>
      <c r="D17" s="47"/>
    </row>
    <row r="18" spans="1:4" ht="12.75">
      <c r="A18" s="65" t="s">
        <v>619</v>
      </c>
      <c r="B18" s="24" t="s">
        <v>620</v>
      </c>
      <c r="C18" s="66">
        <v>0.3437669</v>
      </c>
      <c r="D18" s="65"/>
    </row>
    <row r="19" spans="1:4" ht="12.75">
      <c r="A19" s="50" t="s">
        <v>621</v>
      </c>
      <c r="B19" s="59" t="s">
        <v>620</v>
      </c>
      <c r="C19" s="52">
        <v>3.3281929</v>
      </c>
      <c r="D19" s="62"/>
    </row>
    <row r="20" spans="1:4" ht="12.75">
      <c r="A20" s="47"/>
      <c r="B20" s="63" t="s">
        <v>622</v>
      </c>
      <c r="C20" s="64"/>
      <c r="D20" s="67">
        <v>15</v>
      </c>
    </row>
    <row r="21" spans="1:4" ht="12.75">
      <c r="A21" s="68" t="s">
        <v>623</v>
      </c>
      <c r="B21" s="69" t="s">
        <v>624</v>
      </c>
      <c r="C21" s="70">
        <v>0.14585900000000002</v>
      </c>
      <c r="D21" s="68"/>
    </row>
    <row r="22" spans="1:4" ht="12.75">
      <c r="A22" s="71"/>
      <c r="B22" s="72" t="s">
        <v>625</v>
      </c>
      <c r="C22" s="73"/>
      <c r="D22" s="74">
        <v>11</v>
      </c>
    </row>
    <row r="23" spans="1:4" ht="12.75">
      <c r="A23" s="50" t="s">
        <v>626</v>
      </c>
      <c r="B23" s="59" t="s">
        <v>627</v>
      </c>
      <c r="C23" s="52">
        <v>0.997</v>
      </c>
      <c r="D23" s="62"/>
    </row>
    <row r="24" spans="1:4" ht="12.75">
      <c r="A24" s="47"/>
      <c r="B24" s="63" t="s">
        <v>628</v>
      </c>
      <c r="C24" s="64"/>
      <c r="D24" s="67" t="s">
        <v>629</v>
      </c>
    </row>
    <row r="25" spans="1:4" ht="12.75">
      <c r="A25" s="75" t="s">
        <v>630</v>
      </c>
      <c r="B25" s="76" t="s">
        <v>631</v>
      </c>
      <c r="C25" s="77">
        <v>4.77275693</v>
      </c>
      <c r="D25" s="75"/>
    </row>
    <row r="26" spans="1:4" ht="12.75">
      <c r="A26" s="50" t="s">
        <v>632</v>
      </c>
      <c r="B26" s="59" t="s">
        <v>633</v>
      </c>
      <c r="C26" s="78"/>
      <c r="D26" s="79" t="s">
        <v>634</v>
      </c>
    </row>
    <row r="27" spans="1:4" ht="12.75">
      <c r="A27" s="42"/>
      <c r="B27" s="60" t="s">
        <v>635</v>
      </c>
      <c r="C27" s="80"/>
      <c r="D27" s="81" t="s">
        <v>636</v>
      </c>
    </row>
    <row r="28" spans="1:4" ht="12.75">
      <c r="A28" s="47"/>
      <c r="B28" s="63" t="s">
        <v>620</v>
      </c>
      <c r="C28" s="82">
        <v>0.96610194</v>
      </c>
      <c r="D28" s="47"/>
    </row>
    <row r="29" spans="1:4" ht="25.5">
      <c r="A29" s="83" t="s">
        <v>637</v>
      </c>
      <c r="B29" s="59" t="s">
        <v>638</v>
      </c>
      <c r="C29" s="78">
        <v>0.1</v>
      </c>
      <c r="D29" s="50"/>
    </row>
    <row r="30" spans="1:4" ht="12.75">
      <c r="A30" s="84"/>
      <c r="B30" s="63" t="s">
        <v>639</v>
      </c>
      <c r="C30" s="82">
        <v>0</v>
      </c>
      <c r="D30" s="47"/>
    </row>
    <row r="31" spans="1:4" ht="12.75">
      <c r="A31" s="85" t="s">
        <v>640</v>
      </c>
      <c r="B31" s="86" t="s">
        <v>641</v>
      </c>
      <c r="C31" s="87">
        <v>0.011346120575999943</v>
      </c>
      <c r="D31" s="85"/>
    </row>
    <row r="32" spans="1:4" ht="12.75">
      <c r="A32" s="88" t="s">
        <v>642</v>
      </c>
      <c r="B32" s="89" t="s">
        <v>620</v>
      </c>
      <c r="C32" s="87">
        <v>0.02551</v>
      </c>
      <c r="D32" s="85"/>
    </row>
    <row r="33" spans="1:4" ht="12.75">
      <c r="A33" s="88" t="s">
        <v>643</v>
      </c>
      <c r="B33" s="89" t="s">
        <v>620</v>
      </c>
      <c r="C33" s="87">
        <v>12.173900462962964</v>
      </c>
      <c r="D33" s="85"/>
    </row>
    <row r="34" spans="1:4" ht="12.75">
      <c r="A34" s="90" t="s">
        <v>644</v>
      </c>
      <c r="B34" s="91" t="s">
        <v>645</v>
      </c>
      <c r="C34" s="92">
        <v>12.310756583538963</v>
      </c>
      <c r="D34" s="92"/>
    </row>
    <row r="35" spans="1:4" ht="12.75">
      <c r="A35" s="85" t="s">
        <v>646</v>
      </c>
      <c r="B35" s="89" t="s">
        <v>620</v>
      </c>
      <c r="C35" s="87">
        <v>0</v>
      </c>
      <c r="D35" s="85"/>
    </row>
    <row r="36" spans="1:4" ht="12.75">
      <c r="A36" s="85" t="s">
        <v>647</v>
      </c>
      <c r="B36" s="89" t="s">
        <v>620</v>
      </c>
      <c r="C36" s="87">
        <v>0.007769753532934133</v>
      </c>
      <c r="D36" s="85"/>
    </row>
    <row r="37" spans="1:4" ht="12.75">
      <c r="A37" s="50" t="s">
        <v>648</v>
      </c>
      <c r="B37" s="59" t="s">
        <v>649</v>
      </c>
      <c r="C37" s="78"/>
      <c r="D37" s="79" t="s">
        <v>650</v>
      </c>
    </row>
    <row r="38" spans="1:4" ht="12.75">
      <c r="A38" s="42"/>
      <c r="B38" s="60" t="s">
        <v>651</v>
      </c>
      <c r="C38" s="93">
        <v>6.695009806</v>
      </c>
      <c r="D38" s="42"/>
    </row>
    <row r="39" spans="1:4" ht="12.75">
      <c r="A39" s="42"/>
      <c r="B39" s="60" t="s">
        <v>652</v>
      </c>
      <c r="C39" s="93"/>
      <c r="D39" s="42"/>
    </row>
    <row r="40" spans="1:4" ht="12.75">
      <c r="A40" s="42"/>
      <c r="B40" s="60" t="s">
        <v>653</v>
      </c>
      <c r="C40" s="56"/>
      <c r="D40" s="45" t="s">
        <v>654</v>
      </c>
    </row>
    <row r="41" spans="1:4" ht="12.75">
      <c r="A41" s="42"/>
      <c r="B41" s="60" t="s">
        <v>655</v>
      </c>
      <c r="C41" s="94"/>
      <c r="D41" s="45" t="s">
        <v>656</v>
      </c>
    </row>
    <row r="42" spans="1:4" ht="12.75">
      <c r="A42" s="42"/>
      <c r="B42" s="60" t="s">
        <v>657</v>
      </c>
      <c r="C42" s="93"/>
      <c r="D42" s="94"/>
    </row>
    <row r="43" spans="1:4" ht="12.75">
      <c r="A43" s="42"/>
      <c r="B43" s="60" t="s">
        <v>653</v>
      </c>
      <c r="C43" s="56"/>
      <c r="D43" s="95" t="s">
        <v>658</v>
      </c>
    </row>
    <row r="44" spans="1:4" ht="12.75">
      <c r="A44" s="47"/>
      <c r="B44" s="63" t="s">
        <v>655</v>
      </c>
      <c r="C44" s="96"/>
      <c r="D44" s="82" t="s">
        <v>659</v>
      </c>
    </row>
    <row r="45" spans="1:4" ht="12.75">
      <c r="A45" s="50" t="s">
        <v>660</v>
      </c>
      <c r="B45" s="59" t="s">
        <v>661</v>
      </c>
      <c r="C45" s="78"/>
      <c r="D45" s="50"/>
    </row>
    <row r="46" spans="1:4" ht="12.75">
      <c r="A46" s="42"/>
      <c r="B46" s="60" t="s">
        <v>662</v>
      </c>
      <c r="C46" s="56"/>
      <c r="D46" s="97">
        <v>0</v>
      </c>
    </row>
    <row r="47" spans="1:4" ht="12.75">
      <c r="A47" s="42"/>
      <c r="B47" s="60" t="s">
        <v>663</v>
      </c>
      <c r="C47" s="56"/>
      <c r="D47" s="97">
        <v>0</v>
      </c>
    </row>
    <row r="48" spans="1:4" ht="12.75">
      <c r="A48" s="42"/>
      <c r="B48" s="60" t="s">
        <v>664</v>
      </c>
      <c r="C48" s="93"/>
      <c r="D48" s="42"/>
    </row>
    <row r="49" spans="1:4" ht="12.75">
      <c r="A49" s="42"/>
      <c r="B49" s="60" t="s">
        <v>665</v>
      </c>
      <c r="C49" s="56"/>
      <c r="D49" s="98">
        <v>0</v>
      </c>
    </row>
    <row r="50" spans="1:4" ht="13.5" customHeight="1">
      <c r="A50" s="42"/>
      <c r="B50" s="60" t="s">
        <v>666</v>
      </c>
      <c r="C50" s="56"/>
      <c r="D50" s="98">
        <v>0</v>
      </c>
    </row>
    <row r="51" spans="1:4" ht="12.75">
      <c r="A51" s="42"/>
      <c r="B51" s="60" t="s">
        <v>667</v>
      </c>
      <c r="C51" s="93"/>
      <c r="D51" s="42"/>
    </row>
    <row r="52" spans="1:4" ht="12.75">
      <c r="A52" s="42"/>
      <c r="B52" s="60" t="s">
        <v>668</v>
      </c>
      <c r="C52" s="56"/>
      <c r="D52" s="95" t="s">
        <v>656</v>
      </c>
    </row>
    <row r="53" spans="1:4" ht="12.75">
      <c r="A53" s="42"/>
      <c r="B53" s="60" t="s">
        <v>666</v>
      </c>
      <c r="C53" s="56"/>
      <c r="D53" s="99">
        <v>0</v>
      </c>
    </row>
    <row r="54" spans="1:4" ht="12.75">
      <c r="A54" s="47"/>
      <c r="B54" s="63" t="s">
        <v>669</v>
      </c>
      <c r="C54" s="82">
        <v>0</v>
      </c>
      <c r="D54" s="47"/>
    </row>
    <row r="55" spans="1:4" ht="12.75">
      <c r="A55" s="90" t="s">
        <v>670</v>
      </c>
      <c r="B55" s="91" t="s">
        <v>671</v>
      </c>
      <c r="C55" s="92">
        <v>52.2118562682219</v>
      </c>
      <c r="D55" s="9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B2:AC22"/>
  <sheetViews>
    <sheetView zoomScalePageLayoutView="0" workbookViewId="0" topLeftCell="A1">
      <selection activeCell="D34" sqref="D34"/>
    </sheetView>
  </sheetViews>
  <sheetFormatPr defaultColWidth="9.140625" defaultRowHeight="12.75"/>
  <cols>
    <col min="2" max="2" width="28.8515625" style="0" customWidth="1"/>
  </cols>
  <sheetData>
    <row r="1" ht="13.5" thickBot="1"/>
    <row r="2" spans="2:29" ht="51.75">
      <c r="B2" s="101" t="s">
        <v>672</v>
      </c>
      <c r="C2" s="102">
        <v>42855</v>
      </c>
      <c r="D2" s="103">
        <v>42886</v>
      </c>
      <c r="E2" s="103">
        <v>42916</v>
      </c>
      <c r="F2" s="103">
        <v>42947</v>
      </c>
      <c r="G2" s="103">
        <v>42978</v>
      </c>
      <c r="H2" s="103">
        <v>43008</v>
      </c>
      <c r="I2" s="103">
        <v>43039</v>
      </c>
      <c r="J2" s="103">
        <v>43069</v>
      </c>
      <c r="K2" s="103">
        <v>43100</v>
      </c>
      <c r="L2" s="103">
        <v>43131</v>
      </c>
      <c r="M2" s="103">
        <v>43159</v>
      </c>
      <c r="N2" s="104">
        <v>43190</v>
      </c>
      <c r="O2" s="105" t="s">
        <v>673</v>
      </c>
      <c r="P2" s="106">
        <v>43220</v>
      </c>
      <c r="Q2" s="107">
        <v>43251</v>
      </c>
      <c r="R2" s="108">
        <v>43281</v>
      </c>
      <c r="S2" s="109">
        <v>43312</v>
      </c>
      <c r="T2" s="107">
        <v>43343</v>
      </c>
      <c r="U2" s="109">
        <v>43373</v>
      </c>
      <c r="V2" s="109">
        <v>43404</v>
      </c>
      <c r="W2" s="109">
        <v>43434</v>
      </c>
      <c r="X2" s="109">
        <v>43465</v>
      </c>
      <c r="Y2" s="109">
        <v>43496</v>
      </c>
      <c r="Z2" s="107">
        <v>43524</v>
      </c>
      <c r="AA2" s="107">
        <v>43555</v>
      </c>
      <c r="AB2" s="110" t="s">
        <v>674</v>
      </c>
      <c r="AC2" s="110" t="s">
        <v>675</v>
      </c>
    </row>
    <row r="3" spans="2:29" ht="13.5" thickBot="1">
      <c r="B3" s="111" t="s">
        <v>676</v>
      </c>
      <c r="C3" s="112">
        <v>-8.385689952</v>
      </c>
      <c r="D3" s="113">
        <v>-1.0092494370000002</v>
      </c>
      <c r="E3" s="113">
        <v>-3.1150409399999983</v>
      </c>
      <c r="F3" s="113">
        <v>-2.965623481</v>
      </c>
      <c r="G3" s="113">
        <v>-2.743698239999999</v>
      </c>
      <c r="H3" s="113">
        <v>-1.2826823449999996</v>
      </c>
      <c r="I3" s="113">
        <v>-2.8425169679999995</v>
      </c>
      <c r="J3" s="113">
        <v>-3.133263797999997</v>
      </c>
      <c r="K3" s="113">
        <v>5.112603243999999</v>
      </c>
      <c r="L3" s="113">
        <v>-1.9497250680000002</v>
      </c>
      <c r="M3" s="113">
        <v>-3.012041096999999</v>
      </c>
      <c r="N3" s="114">
        <v>-2.6725991842788264</v>
      </c>
      <c r="O3" s="115">
        <v>-27.99952726627882</v>
      </c>
      <c r="P3" s="116">
        <v>-7.996952642666671</v>
      </c>
      <c r="Q3" s="117">
        <v>-0.7320397736666664</v>
      </c>
      <c r="R3" s="117">
        <v>-2.684677344666668</v>
      </c>
      <c r="S3" s="117">
        <v>-2.5638168896666658</v>
      </c>
      <c r="T3" s="117">
        <v>-2.350991944666667</v>
      </c>
      <c r="U3" s="117">
        <v>-0.9183522816666668</v>
      </c>
      <c r="V3" s="117">
        <v>-2.459493531666667</v>
      </c>
      <c r="W3" s="117">
        <v>-2.666666666666669</v>
      </c>
      <c r="X3" s="117">
        <v>-2.6666666666666647</v>
      </c>
      <c r="Y3" s="117">
        <v>-2.6666666666666647</v>
      </c>
      <c r="Z3" s="117">
        <v>-2.6666666666666683</v>
      </c>
      <c r="AA3" s="118">
        <v>-2.6666666666666647</v>
      </c>
      <c r="AB3" s="119">
        <v>-33.039657742</v>
      </c>
      <c r="AC3" s="119">
        <v>-61.03918500827882</v>
      </c>
    </row>
    <row r="4" spans="2:29" ht="14.25" thickBot="1" thickTop="1">
      <c r="B4" s="120" t="s">
        <v>677</v>
      </c>
      <c r="C4" s="121">
        <v>5.281604284602476</v>
      </c>
      <c r="D4" s="122">
        <v>9.38701310704605</v>
      </c>
      <c r="E4" s="122">
        <v>5.265656035136983</v>
      </c>
      <c r="F4" s="122">
        <v>4.62832878161727</v>
      </c>
      <c r="G4" s="122">
        <v>6.036027727649401</v>
      </c>
      <c r="H4" s="122">
        <v>5.886150547682891</v>
      </c>
      <c r="I4" s="122">
        <v>5.401714853514889</v>
      </c>
      <c r="J4" s="122">
        <v>6.003367579146747</v>
      </c>
      <c r="K4" s="122">
        <v>8.974839943204705</v>
      </c>
      <c r="L4" s="122">
        <v>8.619913880540217</v>
      </c>
      <c r="M4" s="122">
        <v>9.22811884429277</v>
      </c>
      <c r="N4" s="123">
        <v>7.2349562243118735</v>
      </c>
      <c r="O4" s="124">
        <v>81.94769180874627</v>
      </c>
      <c r="P4" s="125">
        <v>5.997556589135944</v>
      </c>
      <c r="Q4" s="126">
        <v>10.223807486655048</v>
      </c>
      <c r="R4" s="126">
        <v>5.966191379422714</v>
      </c>
      <c r="S4" s="126">
        <v>5.053950318332701</v>
      </c>
      <c r="T4" s="126">
        <v>6.191774870326435</v>
      </c>
      <c r="U4" s="126">
        <v>6.164124236669846</v>
      </c>
      <c r="V4" s="126">
        <v>6.338861103332663</v>
      </c>
      <c r="W4" s="126">
        <v>10.000000000000002</v>
      </c>
      <c r="X4" s="126">
        <v>9.957122984100502</v>
      </c>
      <c r="Y4" s="126">
        <v>10.000000000000004</v>
      </c>
      <c r="Z4" s="126">
        <v>7.575291603136072</v>
      </c>
      <c r="AA4" s="127">
        <v>7.23495622431187</v>
      </c>
      <c r="AB4" s="128">
        <v>90.70363679542379</v>
      </c>
      <c r="AC4" s="128">
        <v>172.65132860417006</v>
      </c>
    </row>
    <row r="5" spans="2:29" ht="14.25" thickBot="1" thickTop="1">
      <c r="B5" s="129" t="s">
        <v>678</v>
      </c>
      <c r="C5" s="121">
        <v>0.06128550000000001</v>
      </c>
      <c r="D5" s="122">
        <v>0.05888884</v>
      </c>
      <c r="E5" s="122">
        <v>0.05518333</v>
      </c>
      <c r="F5" s="122">
        <v>0.04534167</v>
      </c>
      <c r="G5" s="122">
        <v>0.06041667</v>
      </c>
      <c r="H5" s="122">
        <v>0.05191883</v>
      </c>
      <c r="I5" s="122">
        <v>0.08974431000000001</v>
      </c>
      <c r="J5" s="122">
        <v>0.078119</v>
      </c>
      <c r="K5" s="122">
        <v>0.14049022</v>
      </c>
      <c r="L5" s="122">
        <v>0.31564184</v>
      </c>
      <c r="M5" s="122">
        <v>0.14585900000000002</v>
      </c>
      <c r="N5" s="123">
        <v>0.34437417</v>
      </c>
      <c r="O5" s="124">
        <v>1.44726338</v>
      </c>
      <c r="P5" s="125">
        <v>0.04</v>
      </c>
      <c r="Q5" s="126">
        <v>0.025130020000000003</v>
      </c>
      <c r="R5" s="126">
        <v>0.01083334</v>
      </c>
      <c r="S5" s="126">
        <v>0.00291667</v>
      </c>
      <c r="T5" s="126">
        <v>0.09611625</v>
      </c>
      <c r="U5" s="126">
        <v>0.052416670000000005</v>
      </c>
      <c r="V5" s="126">
        <v>0.025986670000000003</v>
      </c>
      <c r="W5" s="126">
        <v>0.09517751</v>
      </c>
      <c r="X5" s="126">
        <v>0.050811700000000015</v>
      </c>
      <c r="Y5" s="126">
        <v>0.05020003</v>
      </c>
      <c r="Z5" s="126">
        <v>0.06882503000000001</v>
      </c>
      <c r="AA5" s="127">
        <v>0.34437417</v>
      </c>
      <c r="AB5" s="128">
        <v>0.86278806</v>
      </c>
      <c r="AC5" s="128">
        <v>2.31005144</v>
      </c>
    </row>
    <row r="6" spans="2:29" ht="13.5" thickTop="1">
      <c r="B6" s="130" t="s">
        <v>679</v>
      </c>
      <c r="C6" s="131">
        <v>5.726662398723059</v>
      </c>
      <c r="D6" s="132">
        <v>6.870584984228371</v>
      </c>
      <c r="E6" s="132">
        <v>6.009109789131819</v>
      </c>
      <c r="F6" s="132">
        <v>6.634477951948801</v>
      </c>
      <c r="G6" s="132">
        <v>6.373314098307541</v>
      </c>
      <c r="H6" s="132">
        <v>5.985979665762622</v>
      </c>
      <c r="I6" s="132">
        <v>6.1780089622684</v>
      </c>
      <c r="J6" s="132">
        <v>8.916690397051651</v>
      </c>
      <c r="K6" s="132">
        <v>9.4309986448161</v>
      </c>
      <c r="L6" s="132">
        <v>9.414622595757347</v>
      </c>
      <c r="M6" s="132">
        <v>8.60041196962051</v>
      </c>
      <c r="N6" s="133">
        <v>6.200000000000004</v>
      </c>
      <c r="O6" s="134">
        <v>86.34086145761623</v>
      </c>
      <c r="P6" s="135">
        <v>5.546393251500002</v>
      </c>
      <c r="Q6" s="136">
        <v>6.832602581051445</v>
      </c>
      <c r="R6" s="136">
        <v>5.959946704930959</v>
      </c>
      <c r="S6" s="136">
        <v>6.524020555925471</v>
      </c>
      <c r="T6" s="136">
        <v>6.296368049695841</v>
      </c>
      <c r="U6" s="136">
        <v>5.918405615644295</v>
      </c>
      <c r="V6" s="136">
        <v>6.053278129304901</v>
      </c>
      <c r="W6" s="136">
        <v>6.999999999999999</v>
      </c>
      <c r="X6" s="136">
        <v>8.663535543304077</v>
      </c>
      <c r="Y6" s="136">
        <v>7</v>
      </c>
      <c r="Z6" s="136">
        <v>6.1999999999999975</v>
      </c>
      <c r="AA6" s="137">
        <v>6.199999999999999</v>
      </c>
      <c r="AB6" s="138">
        <v>78.194550431357</v>
      </c>
      <c r="AC6" s="138">
        <v>164.53541188897321</v>
      </c>
    </row>
    <row r="7" spans="2:29" ht="19.5" thickBot="1">
      <c r="B7" s="139" t="s">
        <v>680</v>
      </c>
      <c r="C7" s="140">
        <v>4.950135847178553</v>
      </c>
      <c r="D7" s="141">
        <v>15.529882684407907</v>
      </c>
      <c r="E7" s="141">
        <v>32.472395110699246</v>
      </c>
      <c r="F7" s="141">
        <v>12.272156283617962</v>
      </c>
      <c r="G7" s="141">
        <v>11.24252437923416</v>
      </c>
      <c r="H7" s="141">
        <v>7.0564545478993335</v>
      </c>
      <c r="I7" s="141">
        <v>5.2196162202332825</v>
      </c>
      <c r="J7" s="141">
        <v>16.305916987788578</v>
      </c>
      <c r="K7" s="141">
        <v>6.381594771323285</v>
      </c>
      <c r="L7" s="141">
        <v>7.422450624946632</v>
      </c>
      <c r="M7" s="141">
        <v>3.204564201233711</v>
      </c>
      <c r="N7" s="142" t="s">
        <v>681</v>
      </c>
      <c r="O7" s="143"/>
      <c r="P7" s="144" t="s">
        <v>681</v>
      </c>
      <c r="Q7" s="145" t="s">
        <v>681</v>
      </c>
      <c r="R7" s="145" t="s">
        <v>681</v>
      </c>
      <c r="S7" s="145" t="s">
        <v>681</v>
      </c>
      <c r="T7" s="145" t="s">
        <v>681</v>
      </c>
      <c r="U7" s="145" t="s">
        <v>681</v>
      </c>
      <c r="V7" s="145" t="s">
        <v>681</v>
      </c>
      <c r="W7" s="145" t="s">
        <v>681</v>
      </c>
      <c r="X7" s="145" t="s">
        <v>681</v>
      </c>
      <c r="Y7" s="145" t="s">
        <v>681</v>
      </c>
      <c r="Z7" s="145" t="s">
        <v>681</v>
      </c>
      <c r="AA7" s="146" t="s">
        <v>681</v>
      </c>
      <c r="AB7" s="147"/>
      <c r="AC7" s="147"/>
    </row>
    <row r="8" spans="2:29" ht="14.25" thickBot="1" thickTop="1">
      <c r="B8" s="148" t="s">
        <v>682</v>
      </c>
      <c r="C8" s="121">
        <v>9.50028660638773</v>
      </c>
      <c r="D8" s="122">
        <v>0.7299374126176299</v>
      </c>
      <c r="E8" s="122">
        <v>24.351330717434756</v>
      </c>
      <c r="F8" s="122">
        <v>18.055354829572</v>
      </c>
      <c r="G8" s="122">
        <v>21.61007097385582</v>
      </c>
      <c r="H8" s="122">
        <v>17.226021532942262</v>
      </c>
      <c r="I8" s="122">
        <v>54.70608942203604</v>
      </c>
      <c r="J8" s="122">
        <v>15.536295977758002</v>
      </c>
      <c r="K8" s="122">
        <v>19.151183129197452</v>
      </c>
      <c r="L8" s="122">
        <v>11.94898273668847</v>
      </c>
      <c r="M8" s="122">
        <v>5.38385270053943</v>
      </c>
      <c r="N8" s="123">
        <v>20.000000000000007</v>
      </c>
      <c r="O8" s="124">
        <v>388.1727429156646</v>
      </c>
      <c r="P8" s="125">
        <v>21.000000000000004</v>
      </c>
      <c r="Q8" s="126">
        <v>22.11000000000001</v>
      </c>
      <c r="R8" s="126">
        <v>26.89999999999998</v>
      </c>
      <c r="S8" s="126">
        <v>31.129999999999992</v>
      </c>
      <c r="T8" s="126">
        <v>32.06</v>
      </c>
      <c r="U8" s="126">
        <v>32.899999999999984</v>
      </c>
      <c r="V8" s="126">
        <v>29.989999999999995</v>
      </c>
      <c r="W8" s="126">
        <v>28.09999999999998</v>
      </c>
      <c r="X8" s="126">
        <v>25.960000000000004</v>
      </c>
      <c r="Y8" s="126">
        <v>22.999999999999993</v>
      </c>
      <c r="Z8" s="126">
        <v>16.999999999999993</v>
      </c>
      <c r="AA8" s="127">
        <v>15.000000000000014</v>
      </c>
      <c r="AB8" s="128">
        <v>305.1499999999999</v>
      </c>
      <c r="AC8" s="128">
        <v>693.3227429156645</v>
      </c>
    </row>
    <row r="9" spans="2:29" ht="13.5" thickTop="1">
      <c r="B9" s="149" t="s">
        <v>683</v>
      </c>
      <c r="C9" s="150">
        <v>4.15151441528024</v>
      </c>
      <c r="D9" s="151">
        <v>1.7195946134782798</v>
      </c>
      <c r="E9" s="151">
        <v>10.24376365657186</v>
      </c>
      <c r="F9" s="151">
        <v>2.7487486423013094</v>
      </c>
      <c r="G9" s="151">
        <v>4.46081583034423</v>
      </c>
      <c r="H9" s="151">
        <v>1.02163068988614</v>
      </c>
      <c r="I9" s="151">
        <v>2.9695414218423797</v>
      </c>
      <c r="J9" s="151">
        <v>7.147916488792362</v>
      </c>
      <c r="K9" s="151">
        <v>5.22722698432436</v>
      </c>
      <c r="L9" s="151">
        <v>5.428077406547949</v>
      </c>
      <c r="M9" s="151">
        <v>2.7968150687031312</v>
      </c>
      <c r="N9" s="152" t="s">
        <v>681</v>
      </c>
      <c r="O9" s="153"/>
      <c r="P9" s="154" t="s">
        <v>681</v>
      </c>
      <c r="Q9" s="155" t="s">
        <v>681</v>
      </c>
      <c r="R9" s="155" t="s">
        <v>681</v>
      </c>
      <c r="S9" s="155" t="s">
        <v>681</v>
      </c>
      <c r="T9" s="155" t="s">
        <v>681</v>
      </c>
      <c r="U9" s="155" t="s">
        <v>681</v>
      </c>
      <c r="V9" s="155" t="s">
        <v>681</v>
      </c>
      <c r="W9" s="155" t="s">
        <v>681</v>
      </c>
      <c r="X9" s="155" t="s">
        <v>681</v>
      </c>
      <c r="Y9" s="155" t="s">
        <v>681</v>
      </c>
      <c r="Z9" s="155" t="s">
        <v>681</v>
      </c>
      <c r="AA9" s="156" t="s">
        <v>681</v>
      </c>
      <c r="AB9" s="157"/>
      <c r="AC9" s="157"/>
    </row>
    <row r="10" spans="2:29" ht="13.5" thickBot="1">
      <c r="B10" s="158" t="s">
        <v>684</v>
      </c>
      <c r="C10" s="159">
        <v>1.2383274166191798</v>
      </c>
      <c r="D10" s="160">
        <v>2.57628394463264</v>
      </c>
      <c r="E10" s="160">
        <v>1.2436020524301</v>
      </c>
      <c r="F10" s="160">
        <v>1.2587182605464504</v>
      </c>
      <c r="G10" s="160">
        <v>0.9438513792701101</v>
      </c>
      <c r="H10" s="160">
        <v>0.7045663117877499</v>
      </c>
      <c r="I10" s="160">
        <v>0.7877157571881399</v>
      </c>
      <c r="J10" s="160">
        <v>0.60113001047379</v>
      </c>
      <c r="K10" s="160">
        <v>0.09934702949477</v>
      </c>
      <c r="L10" s="160">
        <v>0.87283230174863</v>
      </c>
      <c r="M10" s="160">
        <v>0.09421270945936</v>
      </c>
      <c r="N10" s="161">
        <v>1.2000000000000006</v>
      </c>
      <c r="O10" s="162">
        <v>11.62058717365092</v>
      </c>
      <c r="P10" s="163">
        <v>1.1754852747001359</v>
      </c>
      <c r="Q10" s="164">
        <v>1.2744998578037194</v>
      </c>
      <c r="R10" s="164">
        <v>1.500000000000002</v>
      </c>
      <c r="S10" s="164">
        <v>1.6999999999999986</v>
      </c>
      <c r="T10" s="164">
        <v>1.1999999999999993</v>
      </c>
      <c r="U10" s="164">
        <v>1.2</v>
      </c>
      <c r="V10" s="164">
        <v>0.9999999999999993</v>
      </c>
      <c r="W10" s="164">
        <v>0.8</v>
      </c>
      <c r="X10" s="164">
        <v>0.8</v>
      </c>
      <c r="Y10" s="164">
        <v>0.8000000000000009</v>
      </c>
      <c r="Z10" s="164">
        <v>0.8000000000000007</v>
      </c>
      <c r="AA10" s="165">
        <v>0.9999999999999994</v>
      </c>
      <c r="AB10" s="166">
        <v>13.249985132503857</v>
      </c>
      <c r="AC10" s="166">
        <v>24.870572306154777</v>
      </c>
    </row>
    <row r="11" spans="2:29" ht="14.25" thickBot="1" thickTop="1">
      <c r="B11" s="167" t="s">
        <v>685</v>
      </c>
      <c r="C11" s="121">
        <v>7.441286611482347</v>
      </c>
      <c r="D11" s="122">
        <v>7.486940300477248</v>
      </c>
      <c r="E11" s="122">
        <v>7.54780802716701</v>
      </c>
      <c r="F11" s="122">
        <v>7.24252547203774</v>
      </c>
      <c r="G11" s="122">
        <v>7.95679929124659</v>
      </c>
      <c r="H11" s="122">
        <v>7.5699966933633895</v>
      </c>
      <c r="I11" s="122">
        <v>9.000189033696802</v>
      </c>
      <c r="J11" s="122">
        <v>8.11526485315677</v>
      </c>
      <c r="K11" s="122">
        <v>8.644350205918341</v>
      </c>
      <c r="L11" s="122">
        <v>9.123638554703202</v>
      </c>
      <c r="M11" s="122">
        <v>7.801157451077952</v>
      </c>
      <c r="N11" s="123">
        <v>7.000000000000001</v>
      </c>
      <c r="O11" s="124">
        <v>94.9299564943274</v>
      </c>
      <c r="P11" s="125">
        <v>8.438361687202597</v>
      </c>
      <c r="Q11" s="126">
        <v>7.3</v>
      </c>
      <c r="R11" s="126">
        <v>7.373185975319988</v>
      </c>
      <c r="S11" s="126">
        <v>7.099999999999998</v>
      </c>
      <c r="T11" s="126">
        <v>7</v>
      </c>
      <c r="U11" s="126">
        <v>7.299999999999999</v>
      </c>
      <c r="V11" s="126">
        <v>7.3999999999999995</v>
      </c>
      <c r="W11" s="126">
        <v>7.239921524170642</v>
      </c>
      <c r="X11" s="126">
        <v>7.1998201147742344</v>
      </c>
      <c r="Y11" s="126">
        <v>7.463302082341722</v>
      </c>
      <c r="Z11" s="126">
        <v>7.099999999999999</v>
      </c>
      <c r="AA11" s="127">
        <v>7.199999999999998</v>
      </c>
      <c r="AB11" s="128">
        <v>88.11459138380918</v>
      </c>
      <c r="AC11" s="128">
        <v>183.0445478781366</v>
      </c>
    </row>
    <row r="12" spans="2:29" ht="14.25" thickBot="1" thickTop="1">
      <c r="B12" s="168" t="s">
        <v>686</v>
      </c>
      <c r="C12" s="121">
        <v>11.133448182622486</v>
      </c>
      <c r="D12" s="122">
        <v>13.08297031717108</v>
      </c>
      <c r="E12" s="122">
        <v>13.890678744551291</v>
      </c>
      <c r="F12" s="122">
        <v>13.52780175734036</v>
      </c>
      <c r="G12" s="122">
        <v>12.045237058819932</v>
      </c>
      <c r="H12" s="122">
        <v>11.655688098219217</v>
      </c>
      <c r="I12" s="122">
        <v>11.440354733033086</v>
      </c>
      <c r="J12" s="122">
        <v>10.220174826545966</v>
      </c>
      <c r="K12" s="122">
        <v>11.302650973672764</v>
      </c>
      <c r="L12" s="122">
        <v>10.122832850731525</v>
      </c>
      <c r="M12" s="122">
        <v>8.909173009882918</v>
      </c>
      <c r="N12" s="123">
        <v>8.830136986301374</v>
      </c>
      <c r="O12" s="124">
        <v>136.161147538892</v>
      </c>
      <c r="P12" s="125">
        <v>11.831979166729766</v>
      </c>
      <c r="Q12" s="126">
        <v>12.03013698630137</v>
      </c>
      <c r="R12" s="126">
        <v>11.401025399588795</v>
      </c>
      <c r="S12" s="126">
        <v>12.830136986301367</v>
      </c>
      <c r="T12" s="126">
        <v>13.330136986301367</v>
      </c>
      <c r="U12" s="126">
        <v>12.035616438356165</v>
      </c>
      <c r="V12" s="126">
        <v>10.830136986301374</v>
      </c>
      <c r="W12" s="126">
        <v>10.335616438356164</v>
      </c>
      <c r="X12" s="126">
        <v>9.830136986301369</v>
      </c>
      <c r="Y12" s="126">
        <v>9.830136986301374</v>
      </c>
      <c r="Z12" s="126">
        <v>10.846575342465757</v>
      </c>
      <c r="AA12" s="127">
        <v>10.830136986301369</v>
      </c>
      <c r="AB12" s="128">
        <v>135.96177168960622</v>
      </c>
      <c r="AC12" s="128">
        <v>272.12291922849823</v>
      </c>
    </row>
    <row r="13" spans="2:29" ht="14.25" thickBot="1" thickTop="1">
      <c r="B13" s="169" t="s">
        <v>687</v>
      </c>
      <c r="C13" s="121">
        <v>7.763042600000001</v>
      </c>
      <c r="D13" s="122">
        <v>7.703427758893386</v>
      </c>
      <c r="E13" s="122">
        <v>6.332144100000001</v>
      </c>
      <c r="F13" s="122">
        <v>6.8792513096788905</v>
      </c>
      <c r="G13" s="122">
        <v>6.389984215152211</v>
      </c>
      <c r="H13" s="122">
        <v>6.167889323149999</v>
      </c>
      <c r="I13" s="122">
        <v>6.250705448690388</v>
      </c>
      <c r="J13" s="122">
        <v>6.169308893150001</v>
      </c>
      <c r="K13" s="122">
        <v>6.70148350315</v>
      </c>
      <c r="L13" s="122">
        <v>6.547544503150001</v>
      </c>
      <c r="M13" s="122">
        <v>5.43881053</v>
      </c>
      <c r="N13" s="123">
        <v>9.337961095776002</v>
      </c>
      <c r="O13" s="124">
        <v>81.6815532807909</v>
      </c>
      <c r="P13" s="125">
        <v>6.979566157850879</v>
      </c>
      <c r="Q13" s="126">
        <v>8.02306056291456</v>
      </c>
      <c r="R13" s="126">
        <v>7.532557773033599</v>
      </c>
      <c r="S13" s="126">
        <v>7.541977252442881</v>
      </c>
      <c r="T13" s="126">
        <v>7.367667023406719</v>
      </c>
      <c r="U13" s="126">
        <v>7.307451493862401</v>
      </c>
      <c r="V13" s="126">
        <v>8.285826538807681</v>
      </c>
      <c r="W13" s="126">
        <v>8.058223157368323</v>
      </c>
      <c r="X13" s="126">
        <v>9.4108584977184</v>
      </c>
      <c r="Y13" s="126">
        <v>9.008645708928002</v>
      </c>
      <c r="Z13" s="126">
        <v>8.157040396095361</v>
      </c>
      <c r="AA13" s="127">
        <v>9.522860317691523</v>
      </c>
      <c r="AB13" s="128">
        <v>97.19573488012033</v>
      </c>
      <c r="AC13" s="128">
        <v>178.87728816091123</v>
      </c>
    </row>
    <row r="14" spans="2:29" ht="14.25" thickBot="1" thickTop="1">
      <c r="B14" s="170" t="s">
        <v>621</v>
      </c>
      <c r="C14" s="131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22">
        <v>0</v>
      </c>
      <c r="K14" s="122">
        <v>0</v>
      </c>
      <c r="L14" s="122">
        <v>0</v>
      </c>
      <c r="M14" s="122">
        <v>0</v>
      </c>
      <c r="N14" s="123">
        <v>0</v>
      </c>
      <c r="O14" s="124">
        <v>0</v>
      </c>
      <c r="P14" s="125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7">
        <v>0</v>
      </c>
      <c r="AB14" s="128">
        <v>0</v>
      </c>
      <c r="AC14" s="128"/>
    </row>
    <row r="15" spans="2:29" ht="14.25" thickBot="1" thickTop="1">
      <c r="B15" s="171" t="s">
        <v>688</v>
      </c>
      <c r="C15" s="131">
        <v>1.325451019007589</v>
      </c>
      <c r="D15" s="132">
        <v>1.6457815138281773</v>
      </c>
      <c r="E15" s="132">
        <v>2.413447138944847</v>
      </c>
      <c r="F15" s="132">
        <v>2.6304954056855174</v>
      </c>
      <c r="G15" s="132">
        <v>1.5933171313042551</v>
      </c>
      <c r="H15" s="132">
        <v>1.8911844784831573</v>
      </c>
      <c r="I15" s="132">
        <v>3.3337723880196743</v>
      </c>
      <c r="J15" s="122">
        <v>0.9071411724511935</v>
      </c>
      <c r="K15" s="122">
        <v>2.0756028852470085</v>
      </c>
      <c r="L15" s="122">
        <v>1.8260179595692174</v>
      </c>
      <c r="M15" s="122">
        <v>1.6146656329518065</v>
      </c>
      <c r="N15" s="123">
        <v>1.1620389042239985</v>
      </c>
      <c r="O15" s="124">
        <v>22.41891562971644</v>
      </c>
      <c r="P15" s="125">
        <v>1.3657455023101193</v>
      </c>
      <c r="Q15" s="126">
        <v>1.2593767743303341</v>
      </c>
      <c r="R15" s="126">
        <v>1.1213601671875182</v>
      </c>
      <c r="S15" s="126">
        <v>1.6267639198854258</v>
      </c>
      <c r="T15" s="126">
        <v>0.3866553761248147</v>
      </c>
      <c r="U15" s="126">
        <v>0.3125410162185503</v>
      </c>
      <c r="V15" s="126">
        <v>1.1165503257175722</v>
      </c>
      <c r="W15" s="126">
        <v>0.941776842631677</v>
      </c>
      <c r="X15" s="126">
        <v>-0.910858497718401</v>
      </c>
      <c r="Y15" s="126">
        <v>-1.3086457089280026</v>
      </c>
      <c r="Z15" s="126">
        <v>0.4429596039046375</v>
      </c>
      <c r="AA15" s="127">
        <v>-1.0228603176915219</v>
      </c>
      <c r="AB15" s="128">
        <v>5.331365003972724</v>
      </c>
      <c r="AC15" s="128">
        <v>27.750280633689165</v>
      </c>
    </row>
    <row r="16" spans="2:29" ht="14.25" thickBot="1" thickTop="1">
      <c r="B16" s="172" t="s">
        <v>689</v>
      </c>
      <c r="C16" s="173">
        <v>5.841817224619828</v>
      </c>
      <c r="D16" s="132">
        <v>3.6367185891980878</v>
      </c>
      <c r="E16" s="132">
        <v>7.20168217365818</v>
      </c>
      <c r="F16" s="132">
        <v>5.5850337068430616</v>
      </c>
      <c r="G16" s="132">
        <v>8.855618287622809</v>
      </c>
      <c r="H16" s="132">
        <v>5.959517209843577</v>
      </c>
      <c r="I16" s="132">
        <v>6.830750871008297</v>
      </c>
      <c r="J16" s="132">
        <v>2.85750920072514</v>
      </c>
      <c r="K16" s="132">
        <v>5.326949658079363</v>
      </c>
      <c r="L16" s="132">
        <v>5.244300305747406</v>
      </c>
      <c r="M16" s="132">
        <v>0.9302231945495185</v>
      </c>
      <c r="N16" s="174">
        <v>6.3</v>
      </c>
      <c r="O16" s="124">
        <v>64.57012042189528</v>
      </c>
      <c r="P16" s="125">
        <v>5.7873516814129875</v>
      </c>
      <c r="Q16" s="126">
        <v>3.789363571473168</v>
      </c>
      <c r="R16" s="126">
        <v>7.2111548208018235</v>
      </c>
      <c r="S16" s="126">
        <v>5.552654832703621</v>
      </c>
      <c r="T16" s="126">
        <v>8.827487633293549</v>
      </c>
      <c r="U16" s="126">
        <v>5.9656484263972525</v>
      </c>
      <c r="V16" s="126">
        <v>6.872573249031249</v>
      </c>
      <c r="W16" s="126">
        <v>6.3</v>
      </c>
      <c r="X16" s="126">
        <v>6.3</v>
      </c>
      <c r="Y16" s="126">
        <v>6.3</v>
      </c>
      <c r="Z16" s="126">
        <v>6.3</v>
      </c>
      <c r="AA16" s="127">
        <v>6.3</v>
      </c>
      <c r="AB16" s="128">
        <v>75.50623421511364</v>
      </c>
      <c r="AC16" s="128">
        <v>140.07635463700893</v>
      </c>
    </row>
    <row r="17" spans="2:29" ht="14.25" thickBot="1" thickTop="1">
      <c r="B17" s="170" t="s">
        <v>690</v>
      </c>
      <c r="C17" s="173">
        <v>4.288212403482194</v>
      </c>
      <c r="D17" s="175">
        <v>3.5124521229247563</v>
      </c>
      <c r="E17" s="175">
        <v>3.295985914808601</v>
      </c>
      <c r="F17" s="175">
        <v>2.846812389999998</v>
      </c>
      <c r="G17" s="175">
        <v>3.6250101200000024</v>
      </c>
      <c r="H17" s="175">
        <v>3.2387895799999993</v>
      </c>
      <c r="I17" s="175">
        <v>4.564041208411238</v>
      </c>
      <c r="J17" s="132">
        <v>3.538163783766945</v>
      </c>
      <c r="K17" s="132">
        <v>3.91009178227383</v>
      </c>
      <c r="L17" s="132">
        <v>3.812649732391105</v>
      </c>
      <c r="M17" s="132">
        <v>3.3281929</v>
      </c>
      <c r="N17" s="173">
        <v>3.821917808219179</v>
      </c>
      <c r="O17" s="124">
        <v>43.78231974627784</v>
      </c>
      <c r="P17" s="125">
        <v>3.6986301369863024</v>
      </c>
      <c r="Q17" s="126">
        <v>3.821917808219179</v>
      </c>
      <c r="R17" s="126">
        <v>3.6986301369863024</v>
      </c>
      <c r="S17" s="126">
        <v>3.821917808219179</v>
      </c>
      <c r="T17" s="126">
        <v>3.821917808219179</v>
      </c>
      <c r="U17" s="126">
        <v>3.6986301369863024</v>
      </c>
      <c r="V17" s="126">
        <v>3.821917808219179</v>
      </c>
      <c r="W17" s="126">
        <v>3.6986301369863024</v>
      </c>
      <c r="X17" s="126">
        <v>3.821917808219179</v>
      </c>
      <c r="Y17" s="126">
        <v>3.821917808219179</v>
      </c>
      <c r="Z17" s="126">
        <v>3.452054794520549</v>
      </c>
      <c r="AA17" s="127">
        <v>3.821917808219179</v>
      </c>
      <c r="AB17" s="128">
        <v>45.00000000000001</v>
      </c>
      <c r="AC17" s="128">
        <v>88.78231974627785</v>
      </c>
    </row>
    <row r="18" spans="2:29" ht="14.25" thickBot="1" thickTop="1">
      <c r="B18" s="176" t="s">
        <v>691</v>
      </c>
      <c r="C18" s="177">
        <v>60.31738455800568</v>
      </c>
      <c r="D18" s="175">
        <v>72.93122675190362</v>
      </c>
      <c r="E18" s="175">
        <v>117.20774585053469</v>
      </c>
      <c r="F18" s="175">
        <v>81.38942298018937</v>
      </c>
      <c r="G18" s="175">
        <v>88.44928892280706</v>
      </c>
      <c r="H18" s="175">
        <v>73.13310516402034</v>
      </c>
      <c r="I18" s="175">
        <v>113.9297276619426</v>
      </c>
      <c r="J18" s="132">
        <v>83.26373537280716</v>
      </c>
      <c r="K18" s="132">
        <v>92.47941297470197</v>
      </c>
      <c r="L18" s="132">
        <v>78.7497802245217</v>
      </c>
      <c r="M18" s="132">
        <v>54.464016115311104</v>
      </c>
      <c r="N18" s="133">
        <v>68.75878600455361</v>
      </c>
      <c r="O18" s="178">
        <v>985.0736325812989</v>
      </c>
      <c r="P18" s="125">
        <v>63.86411680516206</v>
      </c>
      <c r="Q18" s="126">
        <v>75.95785587508217</v>
      </c>
      <c r="R18" s="126">
        <v>75.990208352605</v>
      </c>
      <c r="S18" s="126">
        <v>80.32052145414397</v>
      </c>
      <c r="T18" s="126">
        <v>84.22713205270125</v>
      </c>
      <c r="U18" s="126">
        <v>81.93648175246811</v>
      </c>
      <c r="V18" s="126">
        <v>79.27563727904794</v>
      </c>
      <c r="W18" s="126">
        <v>79.9026789428464</v>
      </c>
      <c r="X18" s="126">
        <v>78.41667847003269</v>
      </c>
      <c r="Y18" s="126">
        <v>73.29889024019562</v>
      </c>
      <c r="Z18" s="126">
        <v>65.2760801034557</v>
      </c>
      <c r="AA18" s="127">
        <v>63.76471852216576</v>
      </c>
      <c r="AB18" s="128">
        <v>902.2309998499067</v>
      </c>
      <c r="AC18" s="128">
        <v>1887.3046324312054</v>
      </c>
    </row>
    <row r="19" spans="2:29" ht="13.5" thickBot="1">
      <c r="B19" s="179" t="s">
        <v>692</v>
      </c>
      <c r="C19" s="180">
        <v>37.92233000436675</v>
      </c>
      <c r="D19" s="181">
        <v>38.52666272196988</v>
      </c>
      <c r="E19" s="181">
        <v>35.5584180415824</v>
      </c>
      <c r="F19" s="181">
        <v>36.387994343509796</v>
      </c>
      <c r="G19" s="181">
        <v>36.09346324800227</v>
      </c>
      <c r="H19" s="181">
        <v>37.77587235756815</v>
      </c>
      <c r="I19" s="181">
        <v>41.460520959676955</v>
      </c>
      <c r="J19" s="181">
        <v>47.16417137197884</v>
      </c>
      <c r="K19" s="181">
        <v>49.243561153238225</v>
      </c>
      <c r="L19" s="181">
        <v>48.852909238314126</v>
      </c>
      <c r="M19" s="181">
        <v>45.37328300972518</v>
      </c>
      <c r="N19" s="182">
        <v>45.376252</v>
      </c>
      <c r="O19" s="183">
        <v>499.7354384499326</v>
      </c>
      <c r="P19" s="180">
        <v>39.56942245825461</v>
      </c>
      <c r="Q19" s="181">
        <v>37.407853750702145</v>
      </c>
      <c r="R19" s="181">
        <v>36.01766838584487</v>
      </c>
      <c r="S19" s="181">
        <v>36.50931930756268</v>
      </c>
      <c r="T19" s="181">
        <v>36.449982127355355</v>
      </c>
      <c r="U19" s="181">
        <v>37.99274881274575</v>
      </c>
      <c r="V19" s="181">
        <v>42.37522340805801</v>
      </c>
      <c r="W19" s="181">
        <v>44.8843384568248</v>
      </c>
      <c r="X19" s="181">
        <v>47.630802226420876</v>
      </c>
      <c r="Y19" s="181">
        <v>48.58867384976765</v>
      </c>
      <c r="Z19" s="181">
        <v>45.053873257417145</v>
      </c>
      <c r="AA19" s="182">
        <v>45.520093959046115</v>
      </c>
      <c r="AB19" s="183">
        <v>498</v>
      </c>
      <c r="AC19" s="183">
        <v>997.7354384499326</v>
      </c>
    </row>
    <row r="20" spans="2:29" ht="13.5" thickBot="1">
      <c r="B20" s="179" t="s">
        <v>693</v>
      </c>
      <c r="C20" s="184">
        <v>8.2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6"/>
      <c r="O20" s="183">
        <v>8.2</v>
      </c>
      <c r="P20" s="184">
        <v>0</v>
      </c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/>
      <c r="AB20" s="183">
        <v>0</v>
      </c>
      <c r="AC20" s="182">
        <v>8.2</v>
      </c>
    </row>
    <row r="21" spans="2:29" ht="13.5" thickBot="1">
      <c r="B21" s="179" t="s">
        <v>694</v>
      </c>
      <c r="C21" s="180">
        <v>13.516092555616439</v>
      </c>
      <c r="D21" s="181">
        <v>13.966628974136986</v>
      </c>
      <c r="E21" s="181">
        <v>13.516092555616439</v>
      </c>
      <c r="F21" s="181">
        <v>13.966628974136986</v>
      </c>
      <c r="G21" s="181">
        <v>13.966628974136986</v>
      </c>
      <c r="H21" s="181">
        <v>13.516092555616439</v>
      </c>
      <c r="I21" s="181">
        <v>13.966628974136986</v>
      </c>
      <c r="J21" s="181">
        <v>13.516092555616439</v>
      </c>
      <c r="K21" s="181">
        <v>13.966628974136986</v>
      </c>
      <c r="L21" s="181">
        <v>13.966628974136986</v>
      </c>
      <c r="M21" s="181">
        <v>12.615019718575342</v>
      </c>
      <c r="N21" s="182">
        <v>13.966628974136986</v>
      </c>
      <c r="O21" s="183">
        <v>164.44579276</v>
      </c>
      <c r="P21" s="180">
        <v>15.578301369863015</v>
      </c>
      <c r="Q21" s="181">
        <v>16.09757808219178</v>
      </c>
      <c r="R21" s="181">
        <v>15.578301369863015</v>
      </c>
      <c r="S21" s="181">
        <v>16.09757808219178</v>
      </c>
      <c r="T21" s="181">
        <v>16.09757808219178</v>
      </c>
      <c r="U21" s="181">
        <v>15.578301369863015</v>
      </c>
      <c r="V21" s="181">
        <v>16.09757808219178</v>
      </c>
      <c r="W21" s="181">
        <v>15.578301369863015</v>
      </c>
      <c r="X21" s="181">
        <v>16.09757808219178</v>
      </c>
      <c r="Y21" s="181">
        <v>16.09757808219178</v>
      </c>
      <c r="Z21" s="181">
        <v>14.53974794520548</v>
      </c>
      <c r="AA21" s="182">
        <v>16.09757808219178</v>
      </c>
      <c r="AB21" s="183">
        <v>189.536</v>
      </c>
      <c r="AC21" s="183">
        <v>353.98179275999996</v>
      </c>
    </row>
    <row r="22" spans="2:29" ht="13.5" thickBot="1">
      <c r="B22" s="179" t="s">
        <v>695</v>
      </c>
      <c r="C22" s="189">
        <v>1.9647381821681926</v>
      </c>
      <c r="D22" s="190">
        <v>2.273601913416036</v>
      </c>
      <c r="E22" s="190">
        <v>3.6952659382999777</v>
      </c>
      <c r="F22" s="190">
        <v>2.6396753116903446</v>
      </c>
      <c r="G22" s="190">
        <v>2.85681525057908</v>
      </c>
      <c r="H22" s="190">
        <v>2.311612277165106</v>
      </c>
      <c r="I22" s="190">
        <v>3.1015720983657875</v>
      </c>
      <c r="J22" s="190">
        <v>2.0662676285046016</v>
      </c>
      <c r="K22" s="190">
        <v>2.1757662889487777</v>
      </c>
      <c r="L22" s="190">
        <v>1.9121245594430571</v>
      </c>
      <c r="M22" s="190">
        <v>1.4922454898241442</v>
      </c>
      <c r="N22" s="191">
        <v>1.8384474181528914</v>
      </c>
      <c r="O22" s="192">
        <v>2.3166646514649534</v>
      </c>
      <c r="P22" s="189">
        <v>2.007671915323913</v>
      </c>
      <c r="Q22" s="190">
        <v>2.4608584756228113</v>
      </c>
      <c r="R22" s="190">
        <v>2.5423219721367336</v>
      </c>
      <c r="S22" s="190">
        <v>2.6409174798381776</v>
      </c>
      <c r="T22" s="190">
        <v>2.752393945883455</v>
      </c>
      <c r="U22" s="190">
        <v>2.5666682767006583</v>
      </c>
      <c r="V22" s="190">
        <v>2.250683481779678</v>
      </c>
      <c r="W22" s="190">
        <v>2.1272671848456586</v>
      </c>
      <c r="X22" s="190">
        <v>1.9843095672194513</v>
      </c>
      <c r="Y22" s="190">
        <v>1.8398622814607828</v>
      </c>
      <c r="Z22" s="190">
        <v>1.7715641803453874</v>
      </c>
      <c r="AA22" s="191">
        <v>1.7544405043673392</v>
      </c>
      <c r="AB22" s="192">
        <v>2.192303212550013</v>
      </c>
      <c r="AC22" s="192">
        <v>2.254592087744197</v>
      </c>
    </row>
  </sheetData>
  <sheetProtection/>
  <mergeCells count="2">
    <mergeCell ref="C20:N20"/>
    <mergeCell ref="P20:AA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DF3BC"/>
  </sheetPr>
  <dimension ref="B2:M75"/>
  <sheetViews>
    <sheetView zoomScalePageLayoutView="0" workbookViewId="0" topLeftCell="A1">
      <selection activeCell="O19" sqref="O19"/>
    </sheetView>
  </sheetViews>
  <sheetFormatPr defaultColWidth="9.140625" defaultRowHeight="12.75"/>
  <cols>
    <col min="2" max="2" width="20.57421875" style="0" customWidth="1"/>
    <col min="3" max="3" width="22.421875" style="0" customWidth="1"/>
  </cols>
  <sheetData>
    <row r="1" ht="13.5" thickBot="1"/>
    <row r="2" spans="2:13" ht="93">
      <c r="B2" s="193" t="s">
        <v>696</v>
      </c>
      <c r="C2" s="194"/>
      <c r="D2" s="195" t="s">
        <v>697</v>
      </c>
      <c r="E2" s="196" t="s">
        <v>698</v>
      </c>
      <c r="F2" s="196" t="s">
        <v>699</v>
      </c>
      <c r="G2" s="197" t="s">
        <v>700</v>
      </c>
      <c r="H2" s="195" t="s">
        <v>701</v>
      </c>
      <c r="I2" s="198" t="s">
        <v>702</v>
      </c>
      <c r="J2" s="197" t="s">
        <v>703</v>
      </c>
      <c r="K2" s="199" t="s">
        <v>704</v>
      </c>
      <c r="L2" s="198" t="s">
        <v>705</v>
      </c>
      <c r="M2" s="200" t="s">
        <v>706</v>
      </c>
    </row>
    <row r="3" spans="2:13" ht="12.75">
      <c r="B3" s="201" t="s">
        <v>676</v>
      </c>
      <c r="C3" s="202"/>
      <c r="D3" s="203">
        <v>-3.0120410969999996</v>
      </c>
      <c r="E3" s="203">
        <v>-0.7417571945799987</v>
      </c>
      <c r="F3" s="203">
        <v>-2.5747126436781613</v>
      </c>
      <c r="G3" s="204">
        <v>0</v>
      </c>
      <c r="H3" s="203">
        <v>-25.326928081999995</v>
      </c>
      <c r="I3" s="203">
        <v>-3.606929720899966</v>
      </c>
      <c r="J3" s="204">
        <v>0</v>
      </c>
      <c r="K3" s="203">
        <v>-27.99952726627882</v>
      </c>
      <c r="L3" s="203">
        <v>-13.954927263399979</v>
      </c>
      <c r="M3" s="205">
        <v>0</v>
      </c>
    </row>
    <row r="4" spans="2:13" ht="12.75">
      <c r="B4" s="206"/>
      <c r="C4" s="207" t="s">
        <v>707</v>
      </c>
      <c r="D4" s="208">
        <v>-3.1744098979999995</v>
      </c>
      <c r="E4" s="208">
        <v>-0.7417571945799987</v>
      </c>
      <c r="F4" s="208">
        <v>-2.5747126436781613</v>
      </c>
      <c r="G4" s="208">
        <v>0</v>
      </c>
      <c r="H4" s="208">
        <v>-26.334308422999996</v>
      </c>
      <c r="I4" s="208">
        <v>-3.606929720899966</v>
      </c>
      <c r="J4" s="208">
        <v>0</v>
      </c>
      <c r="K4" s="208">
        <v>-29.006907607278823</v>
      </c>
      <c r="L4" s="208">
        <v>-13.954927263399979</v>
      </c>
      <c r="M4" s="209">
        <v>0</v>
      </c>
    </row>
    <row r="5" spans="2:13" ht="12.75">
      <c r="B5" s="206"/>
      <c r="C5" s="207" t="s">
        <v>708</v>
      </c>
      <c r="D5" s="208">
        <v>0</v>
      </c>
      <c r="E5" s="208">
        <v>0</v>
      </c>
      <c r="F5" s="208">
        <v>0</v>
      </c>
      <c r="G5" s="208">
        <v>0</v>
      </c>
      <c r="H5" s="208">
        <v>0</v>
      </c>
      <c r="I5" s="208">
        <v>0</v>
      </c>
      <c r="J5" s="208">
        <v>0</v>
      </c>
      <c r="K5" s="208">
        <v>0</v>
      </c>
      <c r="L5" s="208">
        <v>0</v>
      </c>
      <c r="M5" s="209">
        <v>0</v>
      </c>
    </row>
    <row r="6" spans="2:13" ht="12.75">
      <c r="B6" s="206"/>
      <c r="C6" s="207" t="s">
        <v>709</v>
      </c>
      <c r="D6" s="208">
        <v>0.162368801</v>
      </c>
      <c r="E6" s="208">
        <v>0</v>
      </c>
      <c r="F6" s="208">
        <v>0</v>
      </c>
      <c r="G6" s="208">
        <v>0</v>
      </c>
      <c r="H6" s="208">
        <v>1.0073803409999997</v>
      </c>
      <c r="I6" s="208">
        <v>0</v>
      </c>
      <c r="J6" s="208">
        <v>0</v>
      </c>
      <c r="K6" s="208">
        <v>1.0073803409999997</v>
      </c>
      <c r="L6" s="208">
        <v>0</v>
      </c>
      <c r="M6" s="209">
        <v>0</v>
      </c>
    </row>
    <row r="7" spans="2:13" ht="12.75">
      <c r="B7" s="210" t="s">
        <v>677</v>
      </c>
      <c r="C7" s="211"/>
      <c r="D7" s="203">
        <v>9.22811884429277</v>
      </c>
      <c r="E7" s="203">
        <v>6.387493391950587</v>
      </c>
      <c r="F7" s="203">
        <v>7.575291603136066</v>
      </c>
      <c r="G7" s="203">
        <v>0</v>
      </c>
      <c r="H7" s="203">
        <v>74.71273558443438</v>
      </c>
      <c r="I7" s="203">
        <v>77.90647424814276</v>
      </c>
      <c r="J7" s="203">
        <v>0</v>
      </c>
      <c r="K7" s="203">
        <v>81.94769180874627</v>
      </c>
      <c r="L7" s="203">
        <v>88.5042046431634</v>
      </c>
      <c r="M7" s="205">
        <v>0</v>
      </c>
    </row>
    <row r="8" spans="2:13" ht="12.75">
      <c r="B8" s="206"/>
      <c r="C8" s="212" t="s">
        <v>710</v>
      </c>
      <c r="D8" s="213">
        <v>7.0064421392802</v>
      </c>
      <c r="E8" s="213">
        <v>4.298448122607043</v>
      </c>
      <c r="F8" s="213">
        <v>3.3528741029960822</v>
      </c>
      <c r="G8" s="213">
        <v>0</v>
      </c>
      <c r="H8" s="213">
        <v>41.61190343015284</v>
      </c>
      <c r="I8" s="213">
        <v>52.548825681111566</v>
      </c>
      <c r="J8" s="213">
        <v>0</v>
      </c>
      <c r="K8" s="213">
        <v>44.20654201332848</v>
      </c>
      <c r="L8" s="213">
        <v>61.47120879429282</v>
      </c>
      <c r="M8" s="214">
        <v>0</v>
      </c>
    </row>
    <row r="9" spans="2:13" ht="17.25">
      <c r="B9" s="206"/>
      <c r="C9" s="212" t="s">
        <v>711</v>
      </c>
      <c r="D9" s="213">
        <v>1.0353832508375698</v>
      </c>
      <c r="E9" s="213">
        <v>1.6333588279805205</v>
      </c>
      <c r="F9" s="213">
        <v>3.137953001510975</v>
      </c>
      <c r="G9" s="213">
        <v>0</v>
      </c>
      <c r="H9" s="213">
        <v>22.722371983692067</v>
      </c>
      <c r="I9" s="213">
        <v>21.412042574132535</v>
      </c>
      <c r="J9" s="213">
        <v>0</v>
      </c>
      <c r="K9" s="213">
        <v>26.136368721620066</v>
      </c>
      <c r="L9" s="213">
        <v>23.168489128560562</v>
      </c>
      <c r="M9" s="214">
        <v>0</v>
      </c>
    </row>
    <row r="10" spans="2:13" ht="12.75">
      <c r="B10" s="206"/>
      <c r="C10" s="212" t="s">
        <v>708</v>
      </c>
      <c r="D10" s="213">
        <v>1.08243264464621</v>
      </c>
      <c r="E10" s="213">
        <v>0.16911619586468715</v>
      </c>
      <c r="F10" s="213">
        <v>0.8182895363181498</v>
      </c>
      <c r="G10" s="213">
        <v>0</v>
      </c>
      <c r="H10" s="213">
        <v>6.831780362150431</v>
      </c>
      <c r="I10" s="213">
        <v>1.4806420974188226</v>
      </c>
      <c r="J10" s="213">
        <v>0</v>
      </c>
      <c r="K10" s="213">
        <v>7.356670136979161</v>
      </c>
      <c r="L10" s="213">
        <v>1.3320825831229688</v>
      </c>
      <c r="M10" s="214">
        <v>0</v>
      </c>
    </row>
    <row r="11" spans="2:13" ht="25.5">
      <c r="B11" s="206"/>
      <c r="C11" s="212" t="s">
        <v>712</v>
      </c>
      <c r="D11" s="213">
        <v>0</v>
      </c>
      <c r="E11" s="213">
        <v>0</v>
      </c>
      <c r="F11" s="213">
        <v>0</v>
      </c>
      <c r="G11" s="213">
        <v>0</v>
      </c>
      <c r="H11" s="213">
        <v>0.0024497</v>
      </c>
      <c r="I11" s="213">
        <v>0</v>
      </c>
      <c r="J11" s="213">
        <v>0</v>
      </c>
      <c r="K11" s="213">
        <v>0.0024497</v>
      </c>
      <c r="L11" s="213">
        <v>0</v>
      </c>
      <c r="M11" s="214">
        <v>0</v>
      </c>
    </row>
    <row r="12" spans="2:13" ht="25.5">
      <c r="B12" s="206"/>
      <c r="C12" s="212" t="s">
        <v>713</v>
      </c>
      <c r="D12" s="213">
        <v>0.10237714479298002</v>
      </c>
      <c r="E12" s="213">
        <v>0.012010014332283938</v>
      </c>
      <c r="F12" s="213">
        <v>0.26617496231086</v>
      </c>
      <c r="G12" s="213">
        <v>0</v>
      </c>
      <c r="H12" s="213">
        <v>2.7946419980662993</v>
      </c>
      <c r="I12" s="213">
        <v>0.9058975254486676</v>
      </c>
      <c r="J12" s="213">
        <v>0</v>
      </c>
      <c r="K12" s="213">
        <v>3.4960731264458094</v>
      </c>
      <c r="L12" s="213">
        <v>0.9103771180887017</v>
      </c>
      <c r="M12" s="214">
        <v>0</v>
      </c>
    </row>
    <row r="13" spans="2:13" ht="12.75">
      <c r="B13" s="206"/>
      <c r="C13" s="212" t="s">
        <v>709</v>
      </c>
      <c r="D13" s="213">
        <v>0.00148366151554</v>
      </c>
      <c r="E13" s="213">
        <v>0.227240300240594</v>
      </c>
      <c r="F13" s="213">
        <v>0</v>
      </c>
      <c r="G13" s="213">
        <v>0</v>
      </c>
      <c r="H13" s="213">
        <v>0.04424661543105</v>
      </c>
      <c r="I13" s="213">
        <v>1.1892480902131506</v>
      </c>
      <c r="J13" s="213">
        <v>0</v>
      </c>
      <c r="K13" s="213">
        <v>0.04424661543105</v>
      </c>
      <c r="L13" s="213">
        <v>1.2436792166894721</v>
      </c>
      <c r="M13" s="214">
        <v>0</v>
      </c>
    </row>
    <row r="14" spans="2:13" ht="25.5">
      <c r="B14" s="206"/>
      <c r="C14" s="212" t="s">
        <v>714</v>
      </c>
      <c r="D14" s="213">
        <v>3.22027E-09</v>
      </c>
      <c r="E14" s="213">
        <v>0.047319930925457096</v>
      </c>
      <c r="F14" s="213">
        <v>0</v>
      </c>
      <c r="G14" s="213">
        <v>0</v>
      </c>
      <c r="H14" s="213">
        <v>0.01713640494171</v>
      </c>
      <c r="I14" s="213">
        <v>0.3698182798180181</v>
      </c>
      <c r="J14" s="213">
        <v>0</v>
      </c>
      <c r="K14" s="213">
        <v>0.01713640494171</v>
      </c>
      <c r="L14" s="213">
        <v>0.3783678024088702</v>
      </c>
      <c r="M14" s="214">
        <v>0</v>
      </c>
    </row>
    <row r="15" spans="2:13" ht="17.25">
      <c r="B15" s="206"/>
      <c r="C15" s="212" t="s">
        <v>715</v>
      </c>
      <c r="D15" s="213">
        <v>0</v>
      </c>
      <c r="E15" s="213">
        <v>0</v>
      </c>
      <c r="F15" s="213">
        <v>0</v>
      </c>
      <c r="G15" s="213">
        <v>0</v>
      </c>
      <c r="H15" s="213">
        <v>0.6882050899999962</v>
      </c>
      <c r="I15" s="213">
        <v>0</v>
      </c>
      <c r="J15" s="213">
        <v>0</v>
      </c>
      <c r="K15" s="213">
        <v>0.6882050899999962</v>
      </c>
      <c r="L15" s="213">
        <v>0</v>
      </c>
      <c r="M15" s="214">
        <v>0</v>
      </c>
    </row>
    <row r="16" spans="2:13" ht="17.25">
      <c r="B16" s="206"/>
      <c r="C16" s="212" t="s">
        <v>716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4">
        <v>0</v>
      </c>
    </row>
    <row r="17" spans="2:13" ht="12.75">
      <c r="B17" s="215" t="s">
        <v>678</v>
      </c>
      <c r="C17" s="216"/>
      <c r="D17" s="217">
        <v>0.14585900000000002</v>
      </c>
      <c r="E17" s="217">
        <v>0.210735257878549</v>
      </c>
      <c r="F17" s="217">
        <v>0.06882503000000001</v>
      </c>
      <c r="G17" s="217">
        <v>0</v>
      </c>
      <c r="H17" s="217">
        <v>1.1028892100000003</v>
      </c>
      <c r="I17" s="217">
        <v>2.336893572101854</v>
      </c>
      <c r="J17" s="217">
        <v>0</v>
      </c>
      <c r="K17" s="217">
        <v>1.4472633800000003</v>
      </c>
      <c r="L17" s="217">
        <v>2.594285148136208</v>
      </c>
      <c r="M17" s="218">
        <v>0</v>
      </c>
    </row>
    <row r="18" spans="2:13" ht="12.75">
      <c r="B18" s="219" t="s">
        <v>679</v>
      </c>
      <c r="C18" s="211"/>
      <c r="D18" s="203">
        <v>8.60041196962051</v>
      </c>
      <c r="E18" s="203">
        <v>6.866337697420101</v>
      </c>
      <c r="F18" s="203">
        <v>6.200000000000002</v>
      </c>
      <c r="G18" s="203">
        <v>0</v>
      </c>
      <c r="H18" s="203">
        <v>80.14086145761627</v>
      </c>
      <c r="I18" s="203">
        <v>65.98031382345533</v>
      </c>
      <c r="J18" s="203">
        <v>0</v>
      </c>
      <c r="K18" s="203">
        <v>86.34086145761627</v>
      </c>
      <c r="L18" s="203">
        <v>72.79780931024062</v>
      </c>
      <c r="M18" s="205">
        <v>0</v>
      </c>
    </row>
    <row r="19" spans="2:13" ht="17.25">
      <c r="B19" s="206"/>
      <c r="C19" s="220" t="s">
        <v>717</v>
      </c>
      <c r="D19" s="221">
        <v>0.22590166962051003</v>
      </c>
      <c r="E19" s="221">
        <v>1.3826380188281049</v>
      </c>
      <c r="F19" s="221">
        <v>-0.9832342224999983</v>
      </c>
      <c r="G19" s="221">
        <v>0</v>
      </c>
      <c r="H19" s="221">
        <v>2.3387163376162197</v>
      </c>
      <c r="I19" s="221">
        <v>14.445051257603405</v>
      </c>
      <c r="J19" s="221">
        <v>0</v>
      </c>
      <c r="K19" s="221">
        <v>0.01607225650332067</v>
      </c>
      <c r="L19" s="221">
        <v>16.169660741024703</v>
      </c>
      <c r="M19" s="222">
        <v>0</v>
      </c>
    </row>
    <row r="20" spans="2:13" ht="12.75">
      <c r="B20" s="206"/>
      <c r="C20" s="223" t="s">
        <v>718</v>
      </c>
      <c r="D20" s="221">
        <v>4.7115026</v>
      </c>
      <c r="E20" s="221">
        <v>3.256805146512458</v>
      </c>
      <c r="F20" s="221">
        <v>4.18139526</v>
      </c>
      <c r="G20" s="221">
        <v>0</v>
      </c>
      <c r="H20" s="221">
        <v>33.22464913000007</v>
      </c>
      <c r="I20" s="221">
        <v>29.4898722173469</v>
      </c>
      <c r="J20" s="221">
        <v>0</v>
      </c>
      <c r="K20" s="221">
        <v>38.06928333361297</v>
      </c>
      <c r="L20" s="221">
        <v>32.253945926980556</v>
      </c>
      <c r="M20" s="222">
        <v>0</v>
      </c>
    </row>
    <row r="21" spans="2:13" ht="12.75">
      <c r="B21" s="206"/>
      <c r="C21" s="223" t="s">
        <v>719</v>
      </c>
      <c r="D21" s="221">
        <v>2.1069207399999996</v>
      </c>
      <c r="E21" s="221">
        <v>0.9677651206875962</v>
      </c>
      <c r="F21" s="221">
        <v>2.0255068155</v>
      </c>
      <c r="G21" s="221">
        <v>0</v>
      </c>
      <c r="H21" s="221">
        <v>25.794486089999985</v>
      </c>
      <c r="I21" s="221">
        <v>13.116591769255647</v>
      </c>
      <c r="J21" s="221">
        <v>0</v>
      </c>
      <c r="K21" s="221">
        <v>27.772789105499985</v>
      </c>
      <c r="L21" s="221">
        <v>14.058669460272508</v>
      </c>
      <c r="M21" s="222">
        <v>0</v>
      </c>
    </row>
    <row r="22" spans="2:13" ht="12.75">
      <c r="B22" s="206"/>
      <c r="C22" s="223" t="s">
        <v>720</v>
      </c>
      <c r="D22" s="221">
        <v>1.5560869599999996</v>
      </c>
      <c r="E22" s="221">
        <v>1.313588950397052</v>
      </c>
      <c r="F22" s="221">
        <v>0.9763321470000002</v>
      </c>
      <c r="G22" s="221">
        <v>0</v>
      </c>
      <c r="H22" s="221">
        <v>18.99007666</v>
      </c>
      <c r="I22" s="221">
        <v>9.908696664478379</v>
      </c>
      <c r="J22" s="221">
        <v>0</v>
      </c>
      <c r="K22" s="221">
        <v>20.689783522</v>
      </c>
      <c r="L22" s="221">
        <v>11.563287643964392</v>
      </c>
      <c r="M22" s="222">
        <v>0</v>
      </c>
    </row>
    <row r="23" spans="2:13" ht="12.75">
      <c r="B23" s="206"/>
      <c r="C23" s="223" t="s">
        <v>721</v>
      </c>
      <c r="D23" s="221">
        <v>0</v>
      </c>
      <c r="E23" s="221">
        <v>-0.05445953900510932</v>
      </c>
      <c r="F23" s="221">
        <v>0</v>
      </c>
      <c r="G23" s="221">
        <v>0</v>
      </c>
      <c r="H23" s="221">
        <v>-0.20706676000000002</v>
      </c>
      <c r="I23" s="221">
        <v>-0.9798980852290015</v>
      </c>
      <c r="J23" s="221">
        <v>0</v>
      </c>
      <c r="K23" s="221">
        <v>-0.20706676000000002</v>
      </c>
      <c r="L23" s="221">
        <v>-1.2477544620015328</v>
      </c>
      <c r="M23" s="222">
        <v>0</v>
      </c>
    </row>
    <row r="24" spans="2:13" ht="12.75">
      <c r="B24" s="224" t="s">
        <v>722</v>
      </c>
      <c r="C24" s="211"/>
      <c r="D24" s="203">
        <v>11.385231970476273</v>
      </c>
      <c r="E24" s="203"/>
      <c r="F24" s="203"/>
      <c r="G24" s="203"/>
      <c r="H24" s="203">
        <v>368.17274291566446</v>
      </c>
      <c r="I24" s="203"/>
      <c r="J24" s="203"/>
      <c r="K24" s="203"/>
      <c r="L24" s="203"/>
      <c r="M24" s="205"/>
    </row>
    <row r="25" spans="2:13" ht="12.75">
      <c r="B25" s="206"/>
      <c r="C25" s="225" t="s">
        <v>707</v>
      </c>
      <c r="D25" s="226">
        <v>9.253626394217934</v>
      </c>
      <c r="E25" s="227">
        <v>30.53185816579498</v>
      </c>
      <c r="F25" s="227">
        <v>31.3</v>
      </c>
      <c r="G25" s="227">
        <v>0</v>
      </c>
      <c r="H25" s="226">
        <v>278.1038954515228</v>
      </c>
      <c r="I25" s="227">
        <v>635.9891484906993</v>
      </c>
      <c r="J25" s="227">
        <v>0</v>
      </c>
      <c r="K25" s="227">
        <v>388.1727429156647</v>
      </c>
      <c r="L25" s="227">
        <v>777.3022350930762</v>
      </c>
      <c r="M25" s="228">
        <v>0</v>
      </c>
    </row>
    <row r="26" spans="2:13" ht="12.75">
      <c r="B26" s="206"/>
      <c r="C26" s="225" t="s">
        <v>708</v>
      </c>
      <c r="D26" s="226">
        <v>2.0170487726823385</v>
      </c>
      <c r="E26" s="227"/>
      <c r="F26" s="227"/>
      <c r="G26" s="227"/>
      <c r="H26" s="226">
        <v>42.11516808583192</v>
      </c>
      <c r="I26" s="227"/>
      <c r="J26" s="227"/>
      <c r="K26" s="227"/>
      <c r="L26" s="227"/>
      <c r="M26" s="228"/>
    </row>
    <row r="27" spans="2:13" ht="12.75">
      <c r="B27" s="229"/>
      <c r="C27" s="225" t="s">
        <v>709</v>
      </c>
      <c r="D27" s="226">
        <v>0</v>
      </c>
      <c r="E27" s="227"/>
      <c r="F27" s="227"/>
      <c r="G27" s="227"/>
      <c r="H27" s="226">
        <v>0.01146974197358</v>
      </c>
      <c r="I27" s="227"/>
      <c r="J27" s="227"/>
      <c r="K27" s="227"/>
      <c r="L27" s="227"/>
      <c r="M27" s="228"/>
    </row>
    <row r="28" spans="2:13" ht="17.25">
      <c r="B28" s="206"/>
      <c r="C28" s="225" t="s">
        <v>723</v>
      </c>
      <c r="D28" s="226">
        <v>0.11455680357599997</v>
      </c>
      <c r="E28" s="227"/>
      <c r="F28" s="227"/>
      <c r="G28" s="227"/>
      <c r="H28" s="226">
        <v>47.94220963633615</v>
      </c>
      <c r="I28" s="227"/>
      <c r="J28" s="227"/>
      <c r="K28" s="227"/>
      <c r="L28" s="227"/>
      <c r="M28" s="228"/>
    </row>
    <row r="29" spans="2:13" ht="12.75">
      <c r="B29" s="230" t="s">
        <v>684</v>
      </c>
      <c r="C29" s="231"/>
      <c r="D29" s="232">
        <v>0.09421270945936</v>
      </c>
      <c r="E29" s="232">
        <v>0.5566741613676558</v>
      </c>
      <c r="F29" s="232">
        <v>0.9999999999999991</v>
      </c>
      <c r="G29" s="232">
        <v>0</v>
      </c>
      <c r="H29" s="232">
        <v>10.420587173650917</v>
      </c>
      <c r="I29" s="232">
        <v>35.45838496072624</v>
      </c>
      <c r="J29" s="232">
        <v>0</v>
      </c>
      <c r="K29" s="232">
        <v>11.620587173650918</v>
      </c>
      <c r="L29" s="232">
        <v>38.909337634180375</v>
      </c>
      <c r="M29" s="233">
        <v>0</v>
      </c>
    </row>
    <row r="30" spans="2:13" ht="12.75">
      <c r="B30" s="234"/>
      <c r="C30" s="235" t="s">
        <v>707</v>
      </c>
      <c r="D30" s="236">
        <v>0.027584177331679997</v>
      </c>
      <c r="E30" s="236">
        <v>0.49464309560402797</v>
      </c>
      <c r="F30" s="236">
        <v>0.9591313645643431</v>
      </c>
      <c r="G30" s="236">
        <v>0</v>
      </c>
      <c r="H30" s="236">
        <v>2.4933338955935302</v>
      </c>
      <c r="I30" s="236">
        <v>31.40319672985016</v>
      </c>
      <c r="J30" s="236">
        <v>0</v>
      </c>
      <c r="K30" s="236">
        <v>3.3494024979867807</v>
      </c>
      <c r="L30" s="236">
        <v>34.12552029477854</v>
      </c>
      <c r="M30" s="237">
        <v>0</v>
      </c>
    </row>
    <row r="31" spans="2:13" ht="12.75">
      <c r="B31" s="234"/>
      <c r="C31" s="235" t="s">
        <v>708</v>
      </c>
      <c r="D31" s="236">
        <v>0.057365763926880003</v>
      </c>
      <c r="E31" s="236">
        <v>0.04289210746776142</v>
      </c>
      <c r="F31" s="236">
        <v>0.04086863543565599</v>
      </c>
      <c r="G31" s="236">
        <v>0</v>
      </c>
      <c r="H31" s="236">
        <v>7.8438720914095565</v>
      </c>
      <c r="I31" s="236">
        <v>3.938716456737449</v>
      </c>
      <c r="J31" s="236">
        <v>0</v>
      </c>
      <c r="K31" s="236">
        <v>8.187803489016307</v>
      </c>
      <c r="L31" s="236">
        <v>3.938716456737449</v>
      </c>
      <c r="M31" s="237">
        <v>0</v>
      </c>
    </row>
    <row r="32" spans="2:13" ht="12.75">
      <c r="B32" s="234"/>
      <c r="C32" s="235" t="s">
        <v>709</v>
      </c>
      <c r="D32" s="236">
        <v>0.0092627682008</v>
      </c>
      <c r="E32" s="236">
        <v>0.019138958295866388</v>
      </c>
      <c r="F32" s="236">
        <v>0</v>
      </c>
      <c r="G32" s="236">
        <v>0</v>
      </c>
      <c r="H32" s="236">
        <v>0.08338118664782998</v>
      </c>
      <c r="I32" s="236">
        <v>0.11647177413863934</v>
      </c>
      <c r="J32" s="236">
        <v>0</v>
      </c>
      <c r="K32" s="236">
        <v>0.08338118664782998</v>
      </c>
      <c r="L32" s="236">
        <v>0.8451008826643858</v>
      </c>
      <c r="M32" s="237">
        <v>0</v>
      </c>
    </row>
    <row r="33" spans="2:13" ht="12.75">
      <c r="B33" s="238" t="s">
        <v>685</v>
      </c>
      <c r="C33" s="211"/>
      <c r="D33" s="203">
        <v>7.801157451077951</v>
      </c>
      <c r="E33" s="203">
        <v>6.8296490018073595</v>
      </c>
      <c r="F33" s="203">
        <v>6.9999999999999964</v>
      </c>
      <c r="G33" s="203">
        <v>0</v>
      </c>
      <c r="H33" s="203">
        <v>87.92995649432736</v>
      </c>
      <c r="I33" s="203">
        <v>76.00546820926297</v>
      </c>
      <c r="J33" s="203">
        <v>0</v>
      </c>
      <c r="K33" s="203">
        <v>94.92995649432734</v>
      </c>
      <c r="L33" s="203">
        <v>84.18578907908947</v>
      </c>
      <c r="M33" s="205">
        <v>0</v>
      </c>
    </row>
    <row r="34" spans="2:13" ht="12.75">
      <c r="B34" s="206"/>
      <c r="C34" s="239" t="s">
        <v>707</v>
      </c>
      <c r="D34" s="240">
        <v>1.65523051107795</v>
      </c>
      <c r="E34" s="240">
        <v>2.201265689081325</v>
      </c>
      <c r="F34" s="240">
        <v>2.2479606634999976</v>
      </c>
      <c r="G34" s="240">
        <v>0</v>
      </c>
      <c r="H34" s="240">
        <v>14.550690954417998</v>
      </c>
      <c r="I34" s="240">
        <v>21.815096810739462</v>
      </c>
      <c r="J34" s="240">
        <v>0</v>
      </c>
      <c r="K34" s="240">
        <v>17.36329654527514</v>
      </c>
      <c r="L34" s="240">
        <v>23.99599640518932</v>
      </c>
      <c r="M34" s="241">
        <v>0</v>
      </c>
    </row>
    <row r="35" spans="2:13" ht="12.75">
      <c r="B35" s="206"/>
      <c r="C35" s="239" t="s">
        <v>724</v>
      </c>
      <c r="D35" s="240">
        <v>0.9967199999999996</v>
      </c>
      <c r="E35" s="240">
        <v>0.8491481283452973</v>
      </c>
      <c r="F35" s="240">
        <v>1.17520187</v>
      </c>
      <c r="G35" s="240">
        <v>0</v>
      </c>
      <c r="H35" s="240">
        <v>11.59809641</v>
      </c>
      <c r="I35" s="240">
        <v>9.200036032762904</v>
      </c>
      <c r="J35" s="240">
        <v>0</v>
      </c>
      <c r="K35" s="240">
        <v>13.000316645000002</v>
      </c>
      <c r="L35" s="240">
        <v>10.289903298418276</v>
      </c>
      <c r="M35" s="241">
        <v>0</v>
      </c>
    </row>
    <row r="36" spans="2:13" ht="12.75">
      <c r="B36" s="242"/>
      <c r="C36" s="239" t="s">
        <v>725</v>
      </c>
      <c r="D36" s="240">
        <v>4.0535419599999996</v>
      </c>
      <c r="E36" s="240">
        <v>3.1575890105170643</v>
      </c>
      <c r="F36" s="240">
        <v>2.653186429</v>
      </c>
      <c r="G36" s="240">
        <v>0</v>
      </c>
      <c r="H36" s="240">
        <v>46.81377494990936</v>
      </c>
      <c r="I36" s="240">
        <v>37.35991720214245</v>
      </c>
      <c r="J36" s="240">
        <v>0</v>
      </c>
      <c r="K36" s="240">
        <v>48.79861587790935</v>
      </c>
      <c r="L36" s="240">
        <v>41.405097831305156</v>
      </c>
      <c r="M36" s="241">
        <v>0</v>
      </c>
    </row>
    <row r="37" spans="2:13" ht="12.75">
      <c r="B37" s="206"/>
      <c r="C37" s="239" t="s">
        <v>726</v>
      </c>
      <c r="D37" s="240">
        <v>4.80544004</v>
      </c>
      <c r="E37" s="240">
        <v>3.505712811018968</v>
      </c>
      <c r="F37" s="240">
        <v>3.3414874589999997</v>
      </c>
      <c r="G37" s="240">
        <v>0</v>
      </c>
      <c r="H37" s="240">
        <v>57.391146079909355</v>
      </c>
      <c r="I37" s="240">
        <v>41.409602221925745</v>
      </c>
      <c r="J37" s="240">
        <v>0</v>
      </c>
      <c r="K37" s="240">
        <v>59.9982686320522</v>
      </c>
      <c r="L37" s="240">
        <v>45.90970450792155</v>
      </c>
      <c r="M37" s="241">
        <v>0</v>
      </c>
    </row>
    <row r="38" spans="2:13" ht="12.75">
      <c r="B38" s="206"/>
      <c r="C38" s="239" t="s">
        <v>727</v>
      </c>
      <c r="D38" s="240">
        <v>0.3437669</v>
      </c>
      <c r="E38" s="240">
        <v>0.2735223733617701</v>
      </c>
      <c r="F38" s="240">
        <v>0.23535000750000007</v>
      </c>
      <c r="G38" s="240">
        <v>0</v>
      </c>
      <c r="H38" s="240">
        <v>4.390023050000005</v>
      </c>
      <c r="I38" s="240">
        <v>3.580733143834868</v>
      </c>
      <c r="J38" s="240">
        <v>0</v>
      </c>
      <c r="K38" s="240">
        <v>4.568074672000005</v>
      </c>
      <c r="L38" s="240">
        <v>3.9901848675603144</v>
      </c>
      <c r="M38" s="241">
        <v>0</v>
      </c>
    </row>
    <row r="39" spans="2:13" ht="12.75">
      <c r="B39" s="243" t="s">
        <v>686</v>
      </c>
      <c r="C39" s="211"/>
      <c r="D39" s="203">
        <v>8.90917300988292</v>
      </c>
      <c r="E39" s="203">
        <v>14.29424219405745</v>
      </c>
      <c r="F39" s="203">
        <v>10.846575342465751</v>
      </c>
      <c r="G39" s="203">
        <v>0</v>
      </c>
      <c r="H39" s="203">
        <v>127.33101055259046</v>
      </c>
      <c r="I39" s="203">
        <v>157.41452580800174</v>
      </c>
      <c r="J39" s="203">
        <v>0</v>
      </c>
      <c r="K39" s="203">
        <v>136.1611475388918</v>
      </c>
      <c r="L39" s="203">
        <v>171.2422105259971</v>
      </c>
      <c r="M39" s="205">
        <v>0</v>
      </c>
    </row>
    <row r="40" spans="2:13" ht="12.75">
      <c r="B40" s="206"/>
      <c r="C40" s="244" t="s">
        <v>707</v>
      </c>
      <c r="D40" s="245">
        <v>0.6325263283446599</v>
      </c>
      <c r="E40" s="245">
        <v>2.1977142796501945</v>
      </c>
      <c r="F40" s="245">
        <v>2.473189142465753</v>
      </c>
      <c r="G40" s="245">
        <v>0</v>
      </c>
      <c r="H40" s="245">
        <v>22.12507274116546</v>
      </c>
      <c r="I40" s="245">
        <v>25.524330546638353</v>
      </c>
      <c r="J40" s="245">
        <v>0</v>
      </c>
      <c r="K40" s="245">
        <v>22.715221649609692</v>
      </c>
      <c r="L40" s="245">
        <v>27.661175287084063</v>
      </c>
      <c r="M40" s="246">
        <v>0</v>
      </c>
    </row>
    <row r="41" spans="2:13" ht="12.75">
      <c r="B41" s="206"/>
      <c r="C41" s="244" t="s">
        <v>728</v>
      </c>
      <c r="D41" s="245">
        <v>0.8113787700000001</v>
      </c>
      <c r="E41" s="245">
        <v>5.191811929635606</v>
      </c>
      <c r="F41" s="245">
        <v>1.9474710700000004</v>
      </c>
      <c r="G41" s="245">
        <v>0</v>
      </c>
      <c r="H41" s="245">
        <v>19.061158560000013</v>
      </c>
      <c r="I41" s="245">
        <v>60.31936776289908</v>
      </c>
      <c r="J41" s="245">
        <v>0</v>
      </c>
      <c r="K41" s="245">
        <v>21.400991450000014</v>
      </c>
      <c r="L41" s="245">
        <v>65.18367552560355</v>
      </c>
      <c r="M41" s="246">
        <v>0</v>
      </c>
    </row>
    <row r="42" spans="2:13" ht="12.75">
      <c r="B42" s="206"/>
      <c r="C42" s="244" t="s">
        <v>729</v>
      </c>
      <c r="D42" s="245">
        <v>0.35638803153826004</v>
      </c>
      <c r="E42" s="245">
        <v>0.14050990733031</v>
      </c>
      <c r="F42" s="245">
        <v>0.41124550000000004</v>
      </c>
      <c r="G42" s="245">
        <v>0</v>
      </c>
      <c r="H42" s="245">
        <v>5.073020861425169</v>
      </c>
      <c r="I42" s="245">
        <v>4.214580008276074</v>
      </c>
      <c r="J42" s="245">
        <v>0</v>
      </c>
      <c r="K42" s="245">
        <v>5.528328379282312</v>
      </c>
      <c r="L42" s="245">
        <v>4.348907110744273</v>
      </c>
      <c r="M42" s="246">
        <v>0</v>
      </c>
    </row>
    <row r="43" spans="2:13" ht="12.75">
      <c r="B43" s="206" t="s">
        <v>0</v>
      </c>
      <c r="C43" s="244" t="s">
        <v>730</v>
      </c>
      <c r="D43" s="245">
        <v>0.004881370000000003</v>
      </c>
      <c r="E43" s="245">
        <v>0.11913695077472354</v>
      </c>
      <c r="F43" s="245">
        <v>0.05100793999999999</v>
      </c>
      <c r="G43" s="245">
        <v>0</v>
      </c>
      <c r="H43" s="245">
        <v>0.44481534000000045</v>
      </c>
      <c r="I43" s="245">
        <v>3.549629031588624</v>
      </c>
      <c r="J43" s="245">
        <v>0</v>
      </c>
      <c r="K43" s="245">
        <v>0.5791297300000005</v>
      </c>
      <c r="L43" s="245">
        <v>3.668402291933507</v>
      </c>
      <c r="M43" s="246">
        <v>0</v>
      </c>
    </row>
    <row r="44" spans="2:13" ht="12.75">
      <c r="B44" s="206"/>
      <c r="C44" s="244" t="s">
        <v>731</v>
      </c>
      <c r="D44" s="245">
        <v>7.103998510000001</v>
      </c>
      <c r="E44" s="245">
        <v>6.6450691266666135</v>
      </c>
      <c r="F44" s="245">
        <v>5.963661689999999</v>
      </c>
      <c r="G44" s="245">
        <v>0</v>
      </c>
      <c r="H44" s="245">
        <v>80.62694304999981</v>
      </c>
      <c r="I44" s="245">
        <v>63.80661845859962</v>
      </c>
      <c r="J44" s="245">
        <v>0</v>
      </c>
      <c r="K44" s="245">
        <v>85.9374763299998</v>
      </c>
      <c r="L44" s="245">
        <v>70.3800503106317</v>
      </c>
      <c r="M44" s="246">
        <v>0</v>
      </c>
    </row>
    <row r="45" spans="2:13" ht="12.75">
      <c r="B45" s="247" t="s">
        <v>687</v>
      </c>
      <c r="C45" s="211"/>
      <c r="D45" s="203">
        <v>5.438810529999999</v>
      </c>
      <c r="E45" s="203">
        <v>8.400684303480864</v>
      </c>
      <c r="F45" s="203">
        <v>7.998745486368</v>
      </c>
      <c r="G45" s="203">
        <v>0</v>
      </c>
      <c r="H45" s="203">
        <v>72.34359218501486</v>
      </c>
      <c r="I45" s="203">
        <v>85.06366190300702</v>
      </c>
      <c r="J45" s="203">
        <v>0</v>
      </c>
      <c r="K45" s="203">
        <v>81.68155328079087</v>
      </c>
      <c r="L45" s="203">
        <v>93.1058528791098</v>
      </c>
      <c r="M45" s="205">
        <v>0</v>
      </c>
    </row>
    <row r="46" spans="2:13" ht="12.75">
      <c r="B46" s="206"/>
      <c r="C46" s="248" t="s">
        <v>732</v>
      </c>
      <c r="D46" s="249">
        <v>5.354810529999999</v>
      </c>
      <c r="E46" s="249">
        <v>8.400684303480864</v>
      </c>
      <c r="F46" s="249">
        <v>7.914745486368</v>
      </c>
      <c r="G46" s="249">
        <v>0</v>
      </c>
      <c r="H46" s="249">
        <v>71.26615150999999</v>
      </c>
      <c r="I46" s="249">
        <v>84.24291524266408</v>
      </c>
      <c r="J46" s="249">
        <v>0</v>
      </c>
      <c r="K46" s="249">
        <v>80.51111260577599</v>
      </c>
      <c r="L46" s="249">
        <v>92.28142308818815</v>
      </c>
      <c r="M46" s="250">
        <v>0</v>
      </c>
    </row>
    <row r="47" spans="2:13" ht="12.75">
      <c r="B47" s="206"/>
      <c r="C47" s="248" t="s">
        <v>733</v>
      </c>
      <c r="D47" s="249">
        <v>0</v>
      </c>
      <c r="E47" s="249">
        <v>0</v>
      </c>
      <c r="F47" s="249">
        <v>0</v>
      </c>
      <c r="G47" s="249">
        <v>0</v>
      </c>
      <c r="H47" s="249">
        <v>0</v>
      </c>
      <c r="I47" s="249">
        <v>0</v>
      </c>
      <c r="J47" s="249">
        <v>0</v>
      </c>
      <c r="K47" s="249">
        <v>0</v>
      </c>
      <c r="L47" s="249">
        <v>0</v>
      </c>
      <c r="M47" s="250">
        <v>0</v>
      </c>
    </row>
    <row r="48" spans="2:13" ht="12.75">
      <c r="B48" s="206"/>
      <c r="C48" s="248" t="s">
        <v>734</v>
      </c>
      <c r="D48" s="249">
        <v>0</v>
      </c>
      <c r="E48" s="249">
        <v>0</v>
      </c>
      <c r="F48" s="249">
        <v>0</v>
      </c>
      <c r="G48" s="249">
        <v>0</v>
      </c>
      <c r="H48" s="249">
        <v>0</v>
      </c>
      <c r="I48" s="249">
        <v>0</v>
      </c>
      <c r="J48" s="249">
        <v>0</v>
      </c>
      <c r="K48" s="249">
        <v>0</v>
      </c>
      <c r="L48" s="249">
        <v>0</v>
      </c>
      <c r="M48" s="250">
        <v>0</v>
      </c>
    </row>
    <row r="49" spans="2:13" ht="12.75">
      <c r="B49" s="206"/>
      <c r="C49" s="248" t="s">
        <v>735</v>
      </c>
      <c r="D49" s="249">
        <v>0</v>
      </c>
      <c r="E49" s="249">
        <v>0</v>
      </c>
      <c r="F49" s="249">
        <v>0</v>
      </c>
      <c r="G49" s="249">
        <v>0</v>
      </c>
      <c r="H49" s="249">
        <v>0</v>
      </c>
      <c r="I49" s="249">
        <v>0</v>
      </c>
      <c r="J49" s="249">
        <v>0</v>
      </c>
      <c r="K49" s="249">
        <v>0</v>
      </c>
      <c r="L49" s="249">
        <v>0</v>
      </c>
      <c r="M49" s="250">
        <v>0</v>
      </c>
    </row>
    <row r="50" spans="2:13" ht="12.75">
      <c r="B50" s="206"/>
      <c r="C50" s="248" t="s">
        <v>736</v>
      </c>
      <c r="D50" s="249">
        <v>0.08400000000000003</v>
      </c>
      <c r="E50" s="249">
        <v>0</v>
      </c>
      <c r="F50" s="249">
        <v>0.08400000000000003</v>
      </c>
      <c r="G50" s="249">
        <v>0</v>
      </c>
      <c r="H50" s="249">
        <v>1.07744067501487</v>
      </c>
      <c r="I50" s="249">
        <v>0.8207466603429403</v>
      </c>
      <c r="J50" s="249">
        <v>0</v>
      </c>
      <c r="K50" s="249">
        <v>1.17044067501487</v>
      </c>
      <c r="L50" s="249">
        <v>0.8244297909216501</v>
      </c>
      <c r="M50" s="250">
        <v>0</v>
      </c>
    </row>
    <row r="51" spans="2:13" ht="12.75">
      <c r="B51" s="251" t="s">
        <v>621</v>
      </c>
      <c r="C51" s="211"/>
      <c r="D51" s="203">
        <v>0</v>
      </c>
      <c r="E51" s="203">
        <v>0</v>
      </c>
      <c r="F51" s="203">
        <v>0</v>
      </c>
      <c r="G51" s="203">
        <v>0</v>
      </c>
      <c r="H51" s="203">
        <v>0</v>
      </c>
      <c r="I51" s="203">
        <v>0</v>
      </c>
      <c r="J51" s="203">
        <v>0</v>
      </c>
      <c r="K51" s="203">
        <v>0</v>
      </c>
      <c r="L51" s="203">
        <v>0</v>
      </c>
      <c r="M51" s="205">
        <v>0</v>
      </c>
    </row>
    <row r="52" spans="2:13" ht="12.75">
      <c r="B52" s="206"/>
      <c r="C52" s="252" t="s">
        <v>737</v>
      </c>
      <c r="D52" s="253">
        <v>0</v>
      </c>
      <c r="E52" s="253">
        <v>0</v>
      </c>
      <c r="F52" s="253">
        <v>0</v>
      </c>
      <c r="G52" s="253">
        <v>0</v>
      </c>
      <c r="H52" s="253">
        <v>0</v>
      </c>
      <c r="I52" s="253">
        <v>0</v>
      </c>
      <c r="J52" s="253">
        <v>0</v>
      </c>
      <c r="K52" s="253">
        <v>0</v>
      </c>
      <c r="L52" s="253">
        <v>0</v>
      </c>
      <c r="M52" s="254">
        <v>0</v>
      </c>
    </row>
    <row r="53" spans="2:13" ht="25.5">
      <c r="B53" s="206"/>
      <c r="C53" s="252" t="s">
        <v>738</v>
      </c>
      <c r="D53" s="253">
        <v>0</v>
      </c>
      <c r="E53" s="253">
        <v>0</v>
      </c>
      <c r="F53" s="253">
        <v>0</v>
      </c>
      <c r="G53" s="253">
        <v>0</v>
      </c>
      <c r="H53" s="253">
        <v>0</v>
      </c>
      <c r="I53" s="253">
        <v>0</v>
      </c>
      <c r="J53" s="253">
        <v>0</v>
      </c>
      <c r="K53" s="253">
        <v>0</v>
      </c>
      <c r="L53" s="253">
        <v>0</v>
      </c>
      <c r="M53" s="254">
        <v>0</v>
      </c>
    </row>
    <row r="54" spans="2:13" ht="25.5">
      <c r="B54" s="206"/>
      <c r="C54" s="252" t="s">
        <v>739</v>
      </c>
      <c r="D54" s="253">
        <v>0</v>
      </c>
      <c r="E54" s="253">
        <v>0</v>
      </c>
      <c r="F54" s="253">
        <v>0</v>
      </c>
      <c r="G54" s="253">
        <v>0</v>
      </c>
      <c r="H54" s="253">
        <v>0</v>
      </c>
      <c r="I54" s="253">
        <v>0</v>
      </c>
      <c r="J54" s="253">
        <v>0</v>
      </c>
      <c r="K54" s="253">
        <v>0</v>
      </c>
      <c r="L54" s="253">
        <v>0</v>
      </c>
      <c r="M54" s="254">
        <v>0</v>
      </c>
    </row>
    <row r="55" spans="2:13" ht="25.5">
      <c r="B55" s="206"/>
      <c r="C55" s="252" t="s">
        <v>740</v>
      </c>
      <c r="D55" s="253">
        <v>0</v>
      </c>
      <c r="E55" s="253">
        <v>0</v>
      </c>
      <c r="F55" s="253">
        <v>0</v>
      </c>
      <c r="G55" s="253">
        <v>0</v>
      </c>
      <c r="H55" s="253">
        <v>0</v>
      </c>
      <c r="I55" s="253">
        <v>0</v>
      </c>
      <c r="J55" s="253">
        <v>0</v>
      </c>
      <c r="K55" s="253">
        <v>0</v>
      </c>
      <c r="L55" s="253">
        <v>0</v>
      </c>
      <c r="M55" s="254">
        <v>0</v>
      </c>
    </row>
    <row r="56" spans="2:13" ht="25.5">
      <c r="B56" s="206"/>
      <c r="C56" s="252" t="s">
        <v>741</v>
      </c>
      <c r="D56" s="253">
        <v>0</v>
      </c>
      <c r="E56" s="253">
        <v>0</v>
      </c>
      <c r="F56" s="253">
        <v>0</v>
      </c>
      <c r="G56" s="253">
        <v>0</v>
      </c>
      <c r="H56" s="253">
        <v>0</v>
      </c>
      <c r="I56" s="253">
        <v>0</v>
      </c>
      <c r="J56" s="253">
        <v>0</v>
      </c>
      <c r="K56" s="253">
        <v>0</v>
      </c>
      <c r="L56" s="253">
        <v>0</v>
      </c>
      <c r="M56" s="254">
        <v>0</v>
      </c>
    </row>
    <row r="57" spans="2:13" ht="12.75">
      <c r="B57" s="255" t="s">
        <v>742</v>
      </c>
      <c r="C57" s="256"/>
      <c r="D57" s="257">
        <v>1.1865974162380097</v>
      </c>
      <c r="E57" s="257">
        <v>1.4042763391641966</v>
      </c>
      <c r="F57" s="257">
        <v>0.6011746177672254</v>
      </c>
      <c r="G57" s="257">
        <v>0</v>
      </c>
      <c r="H57" s="257">
        <v>21.401610238872465</v>
      </c>
      <c r="I57" s="257">
        <v>17.736787137405997</v>
      </c>
      <c r="J57" s="257">
        <v>0</v>
      </c>
      <c r="K57" s="257">
        <v>22.133385029109487</v>
      </c>
      <c r="L57" s="257">
        <v>19.075690880068183</v>
      </c>
      <c r="M57" s="258">
        <v>0</v>
      </c>
    </row>
    <row r="58" spans="2:13" ht="12.75">
      <c r="B58" s="259" t="s">
        <v>743</v>
      </c>
      <c r="C58" s="211"/>
      <c r="D58" s="203">
        <v>0.6384524927138612</v>
      </c>
      <c r="E58" s="203">
        <v>-0.13888590985768423</v>
      </c>
      <c r="F58" s="203">
        <v>7.989586477334665E-05</v>
      </c>
      <c r="G58" s="203">
        <v>0</v>
      </c>
      <c r="H58" s="203">
        <v>4.170697724620105</v>
      </c>
      <c r="I58" s="203">
        <v>-1.7542058858563856</v>
      </c>
      <c r="J58" s="203">
        <v>0</v>
      </c>
      <c r="K58" s="203">
        <v>4.60096183860708</v>
      </c>
      <c r="L58" s="203">
        <v>-1.886626307197507</v>
      </c>
      <c r="M58" s="205">
        <v>0</v>
      </c>
    </row>
    <row r="59" spans="2:13" ht="12.75">
      <c r="B59" s="206"/>
      <c r="C59" s="260" t="s">
        <v>744</v>
      </c>
      <c r="D59" s="261">
        <v>-0.45183638000000004</v>
      </c>
      <c r="E59" s="261">
        <v>0</v>
      </c>
      <c r="F59" s="261">
        <v>0</v>
      </c>
      <c r="G59" s="261">
        <v>0</v>
      </c>
      <c r="H59" s="261">
        <v>-6.5134160299999975</v>
      </c>
      <c r="I59" s="261">
        <v>0</v>
      </c>
      <c r="J59" s="261">
        <v>0</v>
      </c>
      <c r="K59" s="261">
        <v>-6.5134160299999975</v>
      </c>
      <c r="L59" s="261">
        <v>0</v>
      </c>
      <c r="M59" s="262">
        <v>0</v>
      </c>
    </row>
    <row r="60" spans="2:13" ht="12.75">
      <c r="B60" s="206"/>
      <c r="C60" s="260" t="s">
        <v>745</v>
      </c>
      <c r="D60" s="261">
        <v>0.18826974601039</v>
      </c>
      <c r="E60" s="261">
        <v>-0.08236436712227084</v>
      </c>
      <c r="F60" s="261">
        <v>0.04059482536081747</v>
      </c>
      <c r="G60" s="261">
        <v>0</v>
      </c>
      <c r="H60" s="261">
        <v>2.8890974841889636</v>
      </c>
      <c r="I60" s="261">
        <v>-1.0621513210116267</v>
      </c>
      <c r="J60" s="261">
        <v>0</v>
      </c>
      <c r="K60" s="261">
        <v>3.36867805824797</v>
      </c>
      <c r="L60" s="261">
        <v>-1.0249238722524798</v>
      </c>
      <c r="M60" s="262">
        <v>0</v>
      </c>
    </row>
    <row r="61" spans="2:13" ht="12.75">
      <c r="B61" s="206"/>
      <c r="C61" s="260" t="s">
        <v>746</v>
      </c>
      <c r="D61" s="261">
        <v>0.10009533656934999</v>
      </c>
      <c r="E61" s="261">
        <v>-0.03962309095097751</v>
      </c>
      <c r="F61" s="261">
        <v>-0.14102877323070145</v>
      </c>
      <c r="G61" s="261">
        <v>0</v>
      </c>
      <c r="H61" s="261">
        <v>0.16229245718475</v>
      </c>
      <c r="I61" s="261">
        <v>-0.06394633202397355</v>
      </c>
      <c r="J61" s="261">
        <v>0</v>
      </c>
      <c r="K61" s="261">
        <v>-0.009373640980826076</v>
      </c>
      <c r="L61" s="261">
        <v>-0.0637011878577028</v>
      </c>
      <c r="M61" s="262">
        <v>0</v>
      </c>
    </row>
    <row r="62" spans="2:13" ht="12.75">
      <c r="B62" s="206"/>
      <c r="C62" s="260" t="s">
        <v>747</v>
      </c>
      <c r="D62" s="261">
        <v>0.00554447293729</v>
      </c>
      <c r="E62" s="261">
        <v>0.08376994123163424</v>
      </c>
      <c r="F62" s="261">
        <v>0.0005012258715267233</v>
      </c>
      <c r="G62" s="261">
        <v>0</v>
      </c>
      <c r="H62" s="261">
        <v>-0.28697566413516</v>
      </c>
      <c r="I62" s="261">
        <v>0.3308846888561241</v>
      </c>
      <c r="J62" s="261">
        <v>0</v>
      </c>
      <c r="K62" s="261">
        <v>-0.28636555112280415</v>
      </c>
      <c r="L62" s="261">
        <v>0.14148263649912646</v>
      </c>
      <c r="M62" s="262">
        <v>0</v>
      </c>
    </row>
    <row r="63" spans="2:13" ht="12.75">
      <c r="B63" s="206"/>
      <c r="C63" s="260" t="s">
        <v>748</v>
      </c>
      <c r="D63" s="261">
        <v>0.5854205971968313</v>
      </c>
      <c r="E63" s="261">
        <v>-0.028250995682432868</v>
      </c>
      <c r="F63" s="261">
        <v>0</v>
      </c>
      <c r="G63" s="261">
        <v>0</v>
      </c>
      <c r="H63" s="261">
        <v>5.413395497381543</v>
      </c>
      <c r="I63" s="261">
        <v>-0.1130623789171944</v>
      </c>
      <c r="J63" s="261">
        <v>0</v>
      </c>
      <c r="K63" s="261">
        <v>5.413395497381543</v>
      </c>
      <c r="L63" s="261">
        <v>-0.11112768913943677</v>
      </c>
      <c r="M63" s="262">
        <v>0</v>
      </c>
    </row>
    <row r="64" spans="2:13" ht="12.75">
      <c r="B64" s="206"/>
      <c r="C64" s="260" t="s">
        <v>749</v>
      </c>
      <c r="D64" s="261">
        <v>0.21095871999999996</v>
      </c>
      <c r="E64" s="261">
        <v>-0.020398682001827834</v>
      </c>
      <c r="F64" s="261">
        <v>0</v>
      </c>
      <c r="G64" s="261">
        <v>0</v>
      </c>
      <c r="H64" s="261">
        <v>2.5164364600000058</v>
      </c>
      <c r="I64" s="261">
        <v>-0.09874753257003</v>
      </c>
      <c r="J64" s="261">
        <v>0</v>
      </c>
      <c r="K64" s="261">
        <v>2.5164364600000058</v>
      </c>
      <c r="L64" s="261">
        <v>-0.09633595506800356</v>
      </c>
      <c r="M64" s="262">
        <v>0</v>
      </c>
    </row>
    <row r="65" spans="2:13" ht="12.75">
      <c r="B65" s="206"/>
      <c r="C65" s="260" t="s">
        <v>750</v>
      </c>
      <c r="D65" s="261">
        <v>0</v>
      </c>
      <c r="E65" s="261">
        <v>-0.005190449076174069</v>
      </c>
      <c r="F65" s="261">
        <v>0</v>
      </c>
      <c r="G65" s="261">
        <v>0</v>
      </c>
      <c r="H65" s="261">
        <v>0</v>
      </c>
      <c r="I65" s="261">
        <v>-0.024713842132653003</v>
      </c>
      <c r="J65" s="261">
        <v>0</v>
      </c>
      <c r="K65" s="261">
        <v>0</v>
      </c>
      <c r="L65" s="261">
        <v>-0.021825849188369335</v>
      </c>
      <c r="M65" s="262">
        <v>0</v>
      </c>
    </row>
    <row r="66" spans="2:13" ht="12.75">
      <c r="B66" s="206"/>
      <c r="C66" s="260" t="s">
        <v>751</v>
      </c>
      <c r="D66" s="261">
        <v>0</v>
      </c>
      <c r="E66" s="261">
        <v>-9.008507339803051E-05</v>
      </c>
      <c r="F66" s="261">
        <v>0.0005124547694002689</v>
      </c>
      <c r="G66" s="261">
        <v>0</v>
      </c>
      <c r="H66" s="261">
        <v>0.00289721</v>
      </c>
      <c r="I66" s="261">
        <v>-0.0021120380865048316</v>
      </c>
      <c r="J66" s="261">
        <v>0</v>
      </c>
      <c r="K66" s="261">
        <v>0.0035209912946538003</v>
      </c>
      <c r="L66" s="261">
        <v>-0.002107171963853491</v>
      </c>
      <c r="M66" s="262">
        <v>0</v>
      </c>
    </row>
    <row r="67" spans="2:13" ht="12.75">
      <c r="B67" s="206"/>
      <c r="C67" s="260" t="s">
        <v>752</v>
      </c>
      <c r="D67" s="261">
        <v>0</v>
      </c>
      <c r="E67" s="261">
        <v>0</v>
      </c>
      <c r="F67" s="261">
        <v>-0.0068166932996824225</v>
      </c>
      <c r="G67" s="261">
        <v>0</v>
      </c>
      <c r="H67" s="261">
        <v>0</v>
      </c>
      <c r="I67" s="261">
        <v>0</v>
      </c>
      <c r="J67" s="261">
        <v>0</v>
      </c>
      <c r="K67" s="261">
        <v>-0.008297563074122808</v>
      </c>
      <c r="L67" s="261">
        <v>0</v>
      </c>
      <c r="M67" s="262">
        <v>0</v>
      </c>
    </row>
    <row r="68" spans="2:13" ht="12.75">
      <c r="B68" s="206"/>
      <c r="C68" s="260" t="s">
        <v>753</v>
      </c>
      <c r="D68" s="261">
        <v>0</v>
      </c>
      <c r="E68" s="261">
        <v>-0.0005681817643534566</v>
      </c>
      <c r="F68" s="261">
        <v>0.008784583537597061</v>
      </c>
      <c r="G68" s="261">
        <v>0</v>
      </c>
      <c r="H68" s="261">
        <v>-0.013029690000000009</v>
      </c>
      <c r="I68" s="261">
        <v>-0.0087571611628481</v>
      </c>
      <c r="J68" s="261">
        <v>0</v>
      </c>
      <c r="K68" s="261">
        <v>-0.0023367289441595888</v>
      </c>
      <c r="L68" s="261">
        <v>-0.00860799960100137</v>
      </c>
      <c r="M68" s="262">
        <v>0</v>
      </c>
    </row>
    <row r="69" spans="2:13" ht="12.75">
      <c r="B69" s="206"/>
      <c r="C69" s="260" t="s">
        <v>754</v>
      </c>
      <c r="D69" s="261">
        <v>0</v>
      </c>
      <c r="E69" s="261">
        <v>-0.04616999941788386</v>
      </c>
      <c r="F69" s="261">
        <v>0.0975322728558157</v>
      </c>
      <c r="G69" s="261">
        <v>0</v>
      </c>
      <c r="H69" s="261">
        <v>0</v>
      </c>
      <c r="I69" s="261">
        <v>-0.7115999688076793</v>
      </c>
      <c r="J69" s="261">
        <v>0</v>
      </c>
      <c r="K69" s="261">
        <v>0.11872034580481854</v>
      </c>
      <c r="L69" s="261">
        <v>-0.6994792186257861</v>
      </c>
      <c r="M69" s="262">
        <v>0</v>
      </c>
    </row>
    <row r="70" spans="2:13" ht="12.75">
      <c r="B70" s="263" t="s">
        <v>755</v>
      </c>
      <c r="C70" s="264"/>
      <c r="D70" s="265">
        <v>-0.21038427600006415</v>
      </c>
      <c r="E70" s="265">
        <v>0</v>
      </c>
      <c r="F70" s="265">
        <v>0</v>
      </c>
      <c r="G70" s="265">
        <v>0</v>
      </c>
      <c r="H70" s="265">
        <v>-4.315431238000116</v>
      </c>
      <c r="I70" s="265">
        <v>0</v>
      </c>
      <c r="J70" s="265">
        <v>0</v>
      </c>
      <c r="K70" s="265">
        <v>-4.315431238000116</v>
      </c>
      <c r="L70" s="265">
        <v>0</v>
      </c>
      <c r="M70" s="266">
        <v>0</v>
      </c>
    </row>
    <row r="71" spans="2:13" ht="12.75">
      <c r="B71" s="267" t="s">
        <v>756</v>
      </c>
      <c r="C71" s="268"/>
      <c r="D71" s="269">
        <v>0.9302231945495185</v>
      </c>
      <c r="E71" s="269">
        <v>5.4432236757876575</v>
      </c>
      <c r="F71" s="269">
        <v>0</v>
      </c>
      <c r="G71" s="269">
        <v>0</v>
      </c>
      <c r="H71" s="269">
        <v>58.27012042189528</v>
      </c>
      <c r="I71" s="269">
        <v>51.93712002470504</v>
      </c>
      <c r="J71" s="269">
        <v>0</v>
      </c>
      <c r="K71" s="269">
        <v>64.57012042189528</v>
      </c>
      <c r="L71" s="269">
        <v>51.93712002470504</v>
      </c>
      <c r="M71" s="270">
        <v>0</v>
      </c>
    </row>
    <row r="72" spans="2:13" ht="13.5" thickBot="1">
      <c r="B72" s="271" t="s">
        <v>757</v>
      </c>
      <c r="C72" s="272"/>
      <c r="D72" s="273">
        <v>51.135823215311106</v>
      </c>
      <c r="E72" s="273">
        <v>80.04453108427172</v>
      </c>
      <c r="F72" s="273">
        <v>70.01597933192366</v>
      </c>
      <c r="G72" s="273">
        <v>0</v>
      </c>
      <c r="H72" s="273">
        <v>876.3544446386863</v>
      </c>
      <c r="I72" s="273">
        <v>1200.4676425707519</v>
      </c>
      <c r="J72" s="273">
        <v>0</v>
      </c>
      <c r="K72" s="273">
        <v>941.291312835021</v>
      </c>
      <c r="L72" s="273">
        <v>1383.8129816471687</v>
      </c>
      <c r="M72" s="274">
        <v>0</v>
      </c>
    </row>
    <row r="73" spans="2:13" ht="12.75">
      <c r="B73" s="275" t="s">
        <v>758</v>
      </c>
      <c r="C73" s="276"/>
      <c r="D73" s="277">
        <v>0</v>
      </c>
      <c r="E73" s="277">
        <v>0</v>
      </c>
      <c r="F73" s="277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  <c r="M73" s="278">
        <v>0</v>
      </c>
    </row>
    <row r="74" spans="2:13" ht="12.75">
      <c r="B74" s="251" t="s">
        <v>690</v>
      </c>
      <c r="C74" s="279"/>
      <c r="D74" s="280">
        <v>3.3281929</v>
      </c>
      <c r="E74" s="280">
        <v>0</v>
      </c>
      <c r="F74" s="280">
        <v>0</v>
      </c>
      <c r="G74" s="280">
        <v>0</v>
      </c>
      <c r="H74" s="280">
        <v>39.96040193805876</v>
      </c>
      <c r="I74" s="280">
        <v>0</v>
      </c>
      <c r="J74" s="280">
        <v>0</v>
      </c>
      <c r="K74" s="280">
        <v>47.08231974627791</v>
      </c>
      <c r="L74" s="280">
        <v>0</v>
      </c>
      <c r="M74" s="281">
        <v>0</v>
      </c>
    </row>
    <row r="75" spans="2:13" ht="13.5" thickBot="1">
      <c r="B75" s="271" t="s">
        <v>691</v>
      </c>
      <c r="C75" s="272"/>
      <c r="D75" s="273">
        <v>54.464016115311104</v>
      </c>
      <c r="E75" s="273"/>
      <c r="F75" s="273"/>
      <c r="G75" s="273"/>
      <c r="H75" s="273">
        <v>916.3148465767451</v>
      </c>
      <c r="I75" s="273"/>
      <c r="J75" s="273"/>
      <c r="K75" s="273">
        <v>988.3736325812989</v>
      </c>
      <c r="L75" s="273"/>
      <c r="M75" s="274"/>
    </row>
  </sheetData>
  <sheetProtection/>
  <mergeCells count="9">
    <mergeCell ref="K25:K28"/>
    <mergeCell ref="L25:L28"/>
    <mergeCell ref="M25:M28"/>
    <mergeCell ref="B2:C2"/>
    <mergeCell ref="E25:E28"/>
    <mergeCell ref="F25:F28"/>
    <mergeCell ref="G25:G28"/>
    <mergeCell ref="I25:I28"/>
    <mergeCell ref="J25:J28"/>
  </mergeCells>
  <conditionalFormatting sqref="C25:C28 B24 B27">
    <cfRule type="cellIs" priority="1" dxfId="0" operator="lessThan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Sam.Do</dc:creator>
  <cp:keywords/>
  <dc:description/>
  <cp:lastModifiedBy>Cristian Ebau</cp:lastModifiedBy>
  <dcterms:created xsi:type="dcterms:W3CDTF">2014-10-13T14:16:41Z</dcterms:created>
  <dcterms:modified xsi:type="dcterms:W3CDTF">2018-03-29T15:55:03Z</dcterms:modified>
  <cp:category/>
  <cp:version/>
  <cp:contentType/>
  <cp:contentStatus/>
</cp:coreProperties>
</file>